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11535" windowHeight="6750" activeTab="3"/>
  </bookViews>
  <sheets>
    <sheet name="VK" sheetId="1" r:id="rId1"/>
    <sheet name="Berechnungsblatt VK" sheetId="2" r:id="rId2"/>
    <sheet name="NK" sheetId="3" r:id="rId3"/>
    <sheet name="W'liste" sheetId="4" r:id="rId4"/>
    <sheet name="Berechnungsblatt BG" sheetId="5" r:id="rId5"/>
  </sheets>
  <definedNames>
    <definedName name="_xlnm.Print_Area" localSheetId="3">'W''liste'!$A$1:$U$43</definedName>
  </definedNames>
  <calcPr fullCalcOnLoad="1"/>
</workbook>
</file>

<file path=xl/sharedStrings.xml><?xml version="1.0" encoding="utf-8"?>
<sst xmlns="http://schemas.openxmlformats.org/spreadsheetml/2006/main" count="241" uniqueCount="135">
  <si>
    <t>Vorkalkulation</t>
  </si>
  <si>
    <t>Kunde:</t>
  </si>
  <si>
    <t>Art der Arbeit:</t>
  </si>
  <si>
    <t>Grösse:</t>
  </si>
  <si>
    <t>Total Stk/m1/m2:</t>
  </si>
  <si>
    <r>
      <t>Materialkosten</t>
    </r>
    <r>
      <rPr>
        <sz val="10"/>
        <rFont val="Arial"/>
        <family val="2"/>
      </rPr>
      <t xml:space="preserve"> (ohne MWSt)</t>
    </r>
  </si>
  <si>
    <t>Betrag</t>
  </si>
  <si>
    <t>%</t>
  </si>
  <si>
    <t>Material auftragsbedingt</t>
  </si>
  <si>
    <t>Menge</t>
  </si>
  <si>
    <t>Total Material auftragsbedingt</t>
  </si>
  <si>
    <t>Materialgemeinkosten MGK</t>
  </si>
  <si>
    <r>
      <t xml:space="preserve">Material ab Lager </t>
    </r>
    <r>
      <rPr>
        <sz val="10"/>
        <rFont val="Arial"/>
        <family val="0"/>
      </rPr>
      <t>(inkl. Verschnitt)</t>
    </r>
  </si>
  <si>
    <t>Platten</t>
  </si>
  <si>
    <t>gem. Werkstofflisten</t>
  </si>
  <si>
    <t>Massivholz</t>
  </si>
  <si>
    <t>Total m2 Werkstoff</t>
  </si>
  <si>
    <t>Beläge, Furnier</t>
  </si>
  <si>
    <t>Beschläge</t>
  </si>
  <si>
    <t>Glas</t>
  </si>
  <si>
    <t>Oberflächenbehandlungsmaterial</t>
  </si>
  <si>
    <t>Hilfsmaterial</t>
  </si>
  <si>
    <t>Total Material ab Lager</t>
  </si>
  <si>
    <t>Total Materialkosten</t>
  </si>
  <si>
    <t>Fertigungskosten</t>
  </si>
  <si>
    <t>Rüstzeit</t>
  </si>
  <si>
    <t>Bearb'zeit</t>
  </si>
  <si>
    <t>à</t>
  </si>
  <si>
    <t>AVOR</t>
  </si>
  <si>
    <t>Normalmaschinen</t>
  </si>
  <si>
    <t>Spezialmaschinen</t>
  </si>
  <si>
    <t xml:space="preserve">Werkstatt/Bank </t>
  </si>
  <si>
    <t>Oberflächenbehandlung</t>
  </si>
  <si>
    <t>Bau, Montage</t>
  </si>
  <si>
    <r>
      <t>Total Fertigungskosten</t>
    </r>
    <r>
      <rPr>
        <sz val="9"/>
        <rFont val="Arial"/>
        <family val="0"/>
      </rPr>
      <t xml:space="preserve"> (Lohn+Soz.Zul.+FGK)</t>
    </r>
  </si>
  <si>
    <t>Herstellkosten</t>
  </si>
  <si>
    <t>Verwaltungs- und Vertriebsgemeinkosten VVGK</t>
  </si>
  <si>
    <t>Selbstkosten</t>
  </si>
  <si>
    <t>Risiko und Gewinn</t>
  </si>
  <si>
    <t>Verkaufspreis ohne Sonderkosten</t>
  </si>
  <si>
    <t>Sonderkosten</t>
  </si>
  <si>
    <t>Grundkosten</t>
  </si>
  <si>
    <t>Zuschläge</t>
  </si>
  <si>
    <t>Transporte, Spesen</t>
  </si>
  <si>
    <r>
      <t>Verkaufspreis netto</t>
    </r>
    <r>
      <rPr>
        <sz val="10"/>
        <rFont val="Arial"/>
        <family val="0"/>
      </rPr>
      <t xml:space="preserve"> (ohne MWSt)</t>
    </r>
  </si>
  <si>
    <t>Werkstoff m2</t>
  </si>
  <si>
    <t>Std/m2</t>
  </si>
  <si>
    <t>Umsatz/Std</t>
  </si>
  <si>
    <t>Pos.</t>
  </si>
  <si>
    <t>Bezeichnung</t>
  </si>
  <si>
    <t>Kurz.</t>
  </si>
  <si>
    <t>Einh.</t>
  </si>
  <si>
    <t>Länge</t>
  </si>
  <si>
    <t>Breite</t>
  </si>
  <si>
    <t>Dicke</t>
  </si>
  <si>
    <t>Preis</t>
  </si>
  <si>
    <t>Arbeitsgänge</t>
  </si>
  <si>
    <t>Rüst-</t>
  </si>
  <si>
    <t>Bearb'-</t>
  </si>
  <si>
    <t>Nr.</t>
  </si>
  <si>
    <t>Bez.</t>
  </si>
  <si>
    <t>Total</t>
  </si>
  <si>
    <t>pro Einh.</t>
  </si>
  <si>
    <t>zeit</t>
  </si>
  <si>
    <t>Massaufnahme</t>
  </si>
  <si>
    <t>Avor</t>
  </si>
  <si>
    <t>Zuschn. Platten</t>
  </si>
  <si>
    <t>Zuschn. Furnier</t>
  </si>
  <si>
    <t>Zuschnitt KH</t>
  </si>
  <si>
    <t>Hobeln</t>
  </si>
  <si>
    <t>Vierseiter</t>
  </si>
  <si>
    <t>Kehlen</t>
  </si>
  <si>
    <t>Schleifen</t>
  </si>
  <si>
    <t>Kanten leimen</t>
  </si>
  <si>
    <t>Bohren</t>
  </si>
  <si>
    <t>Normalmasch.</t>
  </si>
  <si>
    <t>CNC Bearb.</t>
  </si>
  <si>
    <t>Spez. Masch.</t>
  </si>
  <si>
    <t>Zusammenbau</t>
  </si>
  <si>
    <t>Verputzen</t>
  </si>
  <si>
    <t>Beschläge mont.</t>
  </si>
  <si>
    <t>Werkstatt</t>
  </si>
  <si>
    <t>Vorbehandlung</t>
  </si>
  <si>
    <t>Beizen</t>
  </si>
  <si>
    <t>Lackieren</t>
  </si>
  <si>
    <t>Oberfläche</t>
  </si>
  <si>
    <t>Transport</t>
  </si>
  <si>
    <t>Montage</t>
  </si>
  <si>
    <t>Nachkalkulation</t>
  </si>
  <si>
    <t>Auftr.Nr.</t>
  </si>
  <si>
    <t>Datum:</t>
  </si>
  <si>
    <r>
      <t>Total Fertigungskosten</t>
    </r>
    <r>
      <rPr>
        <sz val="9"/>
        <rFont val="Arial"/>
        <family val="2"/>
      </rPr>
      <t xml:space="preserve"> (Lohn+Soz.Zul.+FGK)</t>
    </r>
  </si>
  <si>
    <t>Selbstkosten ohne Sonderkosten</t>
  </si>
  <si>
    <t>Erlös, Verkaufspreis netto (ohne MWSt)</t>
  </si>
  <si>
    <r>
      <t>Kostendeckung ±</t>
    </r>
    <r>
      <rPr>
        <sz val="10"/>
        <rFont val="Arial"/>
        <family val="2"/>
      </rPr>
      <t xml:space="preserve"> (Erlös - Selbstkosten)</t>
    </r>
  </si>
  <si>
    <t xml:space="preserve">Datum:  </t>
  </si>
  <si>
    <t xml:space="preserve">Pos. </t>
  </si>
  <si>
    <t>Werkstoffliste</t>
  </si>
  <si>
    <t xml:space="preserve"> Blatt</t>
  </si>
  <si>
    <t xml:space="preserve"> Visum</t>
  </si>
  <si>
    <t xml:space="preserve"> Datum</t>
  </si>
  <si>
    <t xml:space="preserve"> Pos.</t>
  </si>
  <si>
    <t xml:space="preserve"> Termin</t>
  </si>
  <si>
    <t xml:space="preserve"> Auftrags Nr.</t>
  </si>
  <si>
    <t xml:space="preserve">    Platten</t>
  </si>
  <si>
    <t>Kunde</t>
  </si>
  <si>
    <t>Kennwort</t>
  </si>
  <si>
    <t xml:space="preserve">    Massivholz</t>
  </si>
  <si>
    <t>Grösse</t>
  </si>
  <si>
    <t xml:space="preserve">    Beläge / Furnier</t>
  </si>
  <si>
    <t>Gegenstand</t>
  </si>
  <si>
    <t xml:space="preserve">    Beschläge</t>
  </si>
  <si>
    <t>Ausführung</t>
  </si>
  <si>
    <t>Kurz</t>
  </si>
  <si>
    <t>Qua</t>
  </si>
  <si>
    <t>Fertigmass</t>
  </si>
  <si>
    <t>Bestandteil</t>
  </si>
  <si>
    <t>lität</t>
  </si>
  <si>
    <t>Stk</t>
  </si>
  <si>
    <t>m2</t>
  </si>
  <si>
    <t>Berechnungsblatt</t>
  </si>
  <si>
    <t>Objekt:</t>
  </si>
  <si>
    <t>Blatt Nr.</t>
  </si>
  <si>
    <t>(o.Mwst)</t>
  </si>
  <si>
    <t>Qua-</t>
  </si>
  <si>
    <t>Offert Nr.</t>
  </si>
  <si>
    <t>Visum</t>
  </si>
  <si>
    <t>www.wuesba.ch</t>
  </si>
  <si>
    <t>BB_02/005</t>
  </si>
  <si>
    <t>NK_02/003</t>
  </si>
  <si>
    <t>VK/BB_02/002</t>
  </si>
  <si>
    <t>VK_02/001</t>
  </si>
  <si>
    <t>NK/WL_02/004</t>
  </si>
  <si>
    <t>h</t>
  </si>
  <si>
    <t>Total h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</si>
</sst>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#,##0;&quot;Fr.&quot;\-#,##0"/>
    <numFmt numFmtId="171" formatCode="&quot;Fr.&quot;#,##0;[Red]&quot;Fr.&quot;\-#,##0"/>
    <numFmt numFmtId="172" formatCode="&quot;Fr.&quot;#,##0.00;&quot;Fr.&quot;\-#,##0.00"/>
    <numFmt numFmtId="173" formatCode="&quot;Fr.&quot;#,##0.00;[Red]&quot;Fr.&quot;\-#,##0.00"/>
    <numFmt numFmtId="174" formatCode="_ &quot;Fr.&quot;* #,##0_ ;_ &quot;Fr.&quot;* \-#,##0_ ;_ &quot;Fr.&quot;* &quot;-&quot;_ ;_ @_ "/>
    <numFmt numFmtId="175" formatCode="_ &quot;Fr.&quot;* #,##0.00_ ;_ &quot;Fr.&quot;* \-#,##0.00_ ;_ &quot;Fr.&quot;* &quot;-&quot;??_ ;_ @_ "/>
    <numFmt numFmtId="176" formatCode="0\ &quot;h&quot;"/>
    <numFmt numFmtId="177" formatCode="0.0%"/>
    <numFmt numFmtId="178" formatCode="d/\ mmm\ yy"/>
    <numFmt numFmtId="179" formatCode="d/\ mmm"/>
    <numFmt numFmtId="180" formatCode="d/\ mmmm\ yyyy"/>
    <numFmt numFmtId="181" formatCode="dd/\ \ mmmm\ \ yyyy"/>
    <numFmt numFmtId="182" formatCode="d/\ mm/\ yy"/>
    <numFmt numFmtId="183" formatCode="&quot;Fr.&quot;\ \ #,##0.00;&quot;Fr.&quot;\ \-#,##0.00"/>
    <numFmt numFmtId="184" formatCode="#,##0.0000"/>
    <numFmt numFmtId="185" formatCode="#,##0.000"/>
    <numFmt numFmtId="186" formatCode="&quot; %&quot;"/>
    <numFmt numFmtId="187" formatCode="0.0"/>
    <numFmt numFmtId="188" formatCode="0.0&quot;%&quot;"/>
    <numFmt numFmtId="189" formatCode="0&quot;%&quot;"/>
    <numFmt numFmtId="190" formatCode="0.0&quot; %&quot;"/>
    <numFmt numFmtId="191" formatCode="0.00\ "/>
    <numFmt numFmtId="192" formatCode="0.00\ \ "/>
    <numFmt numFmtId="193" formatCode="&quot;0.0 %&quot;"/>
    <numFmt numFmtId="194" formatCode="0.00&quot;%&quot;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7"/>
      <name val="Arial Narrow"/>
      <family val="2"/>
    </font>
    <font>
      <b/>
      <sz val="11.5"/>
      <name val="Arial"/>
      <family val="2"/>
    </font>
    <font>
      <sz val="7"/>
      <name val="Arial"/>
      <family val="2"/>
    </font>
    <font>
      <sz val="13"/>
      <name val="Espresio Becker"/>
      <family val="0"/>
    </font>
    <font>
      <sz val="14"/>
      <name val="Espresio Becker"/>
      <family val="0"/>
    </font>
    <font>
      <b/>
      <sz val="13"/>
      <name val="Ueli 1"/>
      <family val="0"/>
    </font>
    <font>
      <sz val="5"/>
      <name val="Arial"/>
      <family val="2"/>
    </font>
    <font>
      <b/>
      <sz val="8"/>
      <name val="Ueli 1"/>
      <family val="0"/>
    </font>
    <font>
      <sz val="12"/>
      <name val="Espresio Becker"/>
      <family val="0"/>
    </font>
    <font>
      <sz val="10"/>
      <name val="Espresio Becker"/>
      <family val="0"/>
    </font>
    <font>
      <sz val="11"/>
      <name val="Espresio Becker"/>
      <family val="0"/>
    </font>
    <font>
      <sz val="9"/>
      <name val="Espresio Becker"/>
      <family val="0"/>
    </font>
    <font>
      <sz val="9.5"/>
      <name val="Espresio Becker"/>
      <family val="0"/>
    </font>
    <font>
      <sz val="24"/>
      <name val="Espresio Becker"/>
      <family val="0"/>
    </font>
    <font>
      <sz val="8"/>
      <name val="Espresio Becker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8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double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375">
    <xf numFmtId="0" fontId="0" fillId="0" borderId="0" xfId="0" applyAlignment="1">
      <alignment/>
    </xf>
    <xf numFmtId="177" fontId="0" fillId="0" borderId="1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2" fontId="0" fillId="0" borderId="16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2" fontId="0" fillId="0" borderId="21" xfId="0" applyNumberFormat="1" applyFont="1" applyBorder="1" applyAlignment="1">
      <alignment vertical="center"/>
    </xf>
    <xf numFmtId="2" fontId="0" fillId="0" borderId="22" xfId="0" applyNumberFormat="1" applyFont="1" applyBorder="1" applyAlignment="1">
      <alignment vertical="center"/>
    </xf>
    <xf numFmtId="4" fontId="0" fillId="0" borderId="0" xfId="0" applyNumberFormat="1" applyFont="1" applyBorder="1" applyAlignment="1" applyProtection="1">
      <alignment vertical="center"/>
      <protection locked="0"/>
    </xf>
    <xf numFmtId="2" fontId="0" fillId="0" borderId="23" xfId="0" applyNumberFormat="1" applyFont="1" applyBorder="1" applyAlignment="1">
      <alignment vertical="center"/>
    </xf>
    <xf numFmtId="2" fontId="0" fillId="0" borderId="20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2" fontId="0" fillId="0" borderId="28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2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2" fontId="0" fillId="0" borderId="18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2" fontId="5" fillId="0" borderId="14" xfId="0" applyNumberFormat="1" applyFont="1" applyBorder="1" applyAlignment="1">
      <alignment vertical="center"/>
    </xf>
    <xf numFmtId="2" fontId="0" fillId="0" borderId="31" xfId="0" applyNumberFormat="1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2" fontId="0" fillId="0" borderId="33" xfId="0" applyNumberFormat="1" applyFont="1" applyBorder="1" applyAlignment="1">
      <alignment horizontal="center" vertical="center"/>
    </xf>
    <xf numFmtId="177" fontId="0" fillId="0" borderId="34" xfId="0" applyNumberFormat="1" applyFont="1" applyBorder="1" applyAlignment="1">
      <alignment horizontal="center" vertical="center"/>
    </xf>
    <xf numFmtId="177" fontId="0" fillId="0" borderId="35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177" fontId="0" fillId="0" borderId="20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2" fontId="0" fillId="0" borderId="33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7" fontId="0" fillId="0" borderId="33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" fontId="0" fillId="0" borderId="36" xfId="0" applyNumberFormat="1" applyFont="1" applyBorder="1" applyAlignment="1">
      <alignment vertical="center"/>
    </xf>
    <xf numFmtId="2" fontId="0" fillId="0" borderId="37" xfId="0" applyNumberFormat="1" applyFont="1" applyBorder="1" applyAlignment="1">
      <alignment vertical="center"/>
    </xf>
    <xf numFmtId="2" fontId="0" fillId="0" borderId="38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19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horizontal="right" vertical="center"/>
    </xf>
    <xf numFmtId="177" fontId="0" fillId="0" borderId="39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177" fontId="0" fillId="0" borderId="33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2" fontId="0" fillId="0" borderId="21" xfId="0" applyNumberFormat="1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2" fontId="0" fillId="0" borderId="11" xfId="0" applyNumberFormat="1" applyFont="1" applyBorder="1" applyAlignment="1" applyProtection="1">
      <alignment vertical="center"/>
      <protection locked="0"/>
    </xf>
    <xf numFmtId="177" fontId="0" fillId="0" borderId="30" xfId="0" applyNumberFormat="1" applyFont="1" applyBorder="1" applyAlignment="1" applyProtection="1">
      <alignment vertical="center"/>
      <protection locked="0"/>
    </xf>
    <xf numFmtId="177" fontId="0" fillId="0" borderId="12" xfId="0" applyNumberFormat="1" applyFont="1" applyBorder="1" applyAlignment="1" applyProtection="1">
      <alignment vertical="center"/>
      <protection locked="0"/>
    </xf>
    <xf numFmtId="2" fontId="0" fillId="0" borderId="14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2" fontId="0" fillId="0" borderId="15" xfId="0" applyNumberFormat="1" applyFont="1" applyBorder="1" applyAlignment="1" applyProtection="1">
      <alignment vertical="center"/>
      <protection locked="0"/>
    </xf>
    <xf numFmtId="2" fontId="0" fillId="0" borderId="37" xfId="0" applyNumberFormat="1" applyFont="1" applyBorder="1" applyAlignment="1" applyProtection="1">
      <alignment vertical="center"/>
      <protection locked="0"/>
    </xf>
    <xf numFmtId="177" fontId="0" fillId="0" borderId="35" xfId="0" applyNumberFormat="1" applyFont="1" applyBorder="1" applyAlignment="1" applyProtection="1">
      <alignment horizontal="right" vertical="center"/>
      <protection locked="0"/>
    </xf>
    <xf numFmtId="177" fontId="0" fillId="0" borderId="20" xfId="0" applyNumberFormat="1" applyFont="1" applyBorder="1" applyAlignment="1" applyProtection="1">
      <alignment horizontal="right" vertical="center"/>
      <protection locked="0"/>
    </xf>
    <xf numFmtId="2" fontId="0" fillId="0" borderId="20" xfId="0" applyNumberFormat="1" applyFont="1" applyBorder="1" applyAlignment="1" applyProtection="1">
      <alignment vertical="center"/>
      <protection locked="0"/>
    </xf>
    <xf numFmtId="177" fontId="0" fillId="0" borderId="39" xfId="0" applyNumberFormat="1" applyFont="1" applyBorder="1" applyAlignment="1" applyProtection="1">
      <alignment horizontal="right" vertical="center"/>
      <protection locked="0"/>
    </xf>
    <xf numFmtId="177" fontId="0" fillId="0" borderId="35" xfId="0" applyNumberFormat="1" applyFont="1" applyBorder="1" applyAlignment="1" applyProtection="1">
      <alignment horizontal="right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177" fontId="0" fillId="0" borderId="30" xfId="0" applyNumberFormat="1" applyFont="1" applyBorder="1" applyAlignment="1" applyProtection="1">
      <alignment horizontal="center" vertical="center"/>
      <protection locked="0"/>
    </xf>
    <xf numFmtId="177" fontId="0" fillId="0" borderId="17" xfId="0" applyNumberFormat="1" applyFont="1" applyBorder="1" applyAlignment="1" applyProtection="1">
      <alignment horizontal="center" vertical="center"/>
      <protection locked="0"/>
    </xf>
    <xf numFmtId="177" fontId="0" fillId="0" borderId="24" xfId="0" applyNumberFormat="1" applyFont="1" applyBorder="1" applyAlignment="1">
      <alignment horizontal="right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vertical="center"/>
    </xf>
    <xf numFmtId="2" fontId="0" fillId="0" borderId="28" xfId="0" applyNumberFormat="1" applyFont="1" applyBorder="1" applyAlignment="1" applyProtection="1">
      <alignment vertical="center"/>
      <protection/>
    </xf>
    <xf numFmtId="177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187" fontId="0" fillId="0" borderId="10" xfId="0" applyNumberFormat="1" applyFont="1" applyBorder="1" applyAlignment="1" applyProtection="1">
      <alignment horizontal="right" vertical="center"/>
      <protection/>
    </xf>
    <xf numFmtId="187" fontId="0" fillId="0" borderId="24" xfId="0" applyNumberFormat="1" applyFont="1" applyBorder="1" applyAlignment="1" applyProtection="1">
      <alignment horizontal="right" vertical="center"/>
      <protection/>
    </xf>
    <xf numFmtId="2" fontId="0" fillId="0" borderId="31" xfId="0" applyNumberFormat="1" applyFont="1" applyBorder="1" applyAlignment="1" applyProtection="1">
      <alignment vertical="center"/>
      <protection/>
    </xf>
    <xf numFmtId="188" fontId="0" fillId="0" borderId="50" xfId="0" applyNumberFormat="1" applyFont="1" applyBorder="1" applyAlignment="1" applyProtection="1">
      <alignment horizontal="right" vertical="center"/>
      <protection/>
    </xf>
    <xf numFmtId="2" fontId="0" fillId="0" borderId="38" xfId="0" applyNumberFormat="1" applyFont="1" applyBorder="1" applyAlignment="1" applyProtection="1">
      <alignment vertical="center"/>
      <protection/>
    </xf>
    <xf numFmtId="177" fontId="0" fillId="0" borderId="19" xfId="0" applyNumberFormat="1" applyFont="1" applyBorder="1" applyAlignment="1" applyProtection="1">
      <alignment horizontal="right" vertical="center"/>
      <protection/>
    </xf>
    <xf numFmtId="2" fontId="0" fillId="0" borderId="16" xfId="0" applyNumberFormat="1" applyFont="1" applyBorder="1" applyAlignment="1" applyProtection="1">
      <alignment vertical="center"/>
      <protection/>
    </xf>
    <xf numFmtId="177" fontId="0" fillId="0" borderId="19" xfId="0" applyNumberFormat="1" applyFont="1" applyBorder="1" applyAlignment="1" applyProtection="1">
      <alignment vertical="center"/>
      <protection/>
    </xf>
    <xf numFmtId="2" fontId="0" fillId="0" borderId="15" xfId="0" applyNumberFormat="1" applyFont="1" applyBorder="1" applyAlignment="1" applyProtection="1">
      <alignment vertical="center"/>
      <protection/>
    </xf>
    <xf numFmtId="177" fontId="0" fillId="0" borderId="24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 locked="0"/>
    </xf>
    <xf numFmtId="2" fontId="0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177" fontId="0" fillId="0" borderId="22" xfId="0" applyNumberFormat="1" applyFont="1" applyBorder="1" applyAlignment="1">
      <alignment horizontal="right" vertical="center"/>
    </xf>
    <xf numFmtId="188" fontId="0" fillId="0" borderId="22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Fill="1" applyBorder="1" applyAlignment="1">
      <alignment vertical="center"/>
    </xf>
    <xf numFmtId="2" fontId="0" fillId="0" borderId="15" xfId="0" applyNumberFormat="1" applyFont="1" applyBorder="1" applyAlignment="1" applyProtection="1">
      <alignment horizontal="right" vertical="center"/>
      <protection locked="0"/>
    </xf>
    <xf numFmtId="2" fontId="0" fillId="0" borderId="51" xfId="0" applyNumberFormat="1" applyFont="1" applyBorder="1" applyAlignment="1" applyProtection="1">
      <alignment horizontal="centerContinuous" vertical="center"/>
      <protection locked="0"/>
    </xf>
    <xf numFmtId="0" fontId="0" fillId="0" borderId="52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  <xf numFmtId="2" fontId="0" fillId="0" borderId="22" xfId="0" applyNumberFormat="1" applyFont="1" applyFill="1" applyBorder="1" applyAlignment="1" applyProtection="1">
      <alignment vertical="center"/>
      <protection/>
    </xf>
    <xf numFmtId="188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53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2" fontId="0" fillId="0" borderId="54" xfId="0" applyNumberFormat="1" applyFont="1" applyBorder="1" applyAlignment="1">
      <alignment vertical="center"/>
    </xf>
    <xf numFmtId="2" fontId="0" fillId="0" borderId="55" xfId="0" applyNumberFormat="1" applyFont="1" applyBorder="1" applyAlignment="1">
      <alignment vertical="center"/>
    </xf>
    <xf numFmtId="0" fontId="0" fillId="0" borderId="53" xfId="0" applyFont="1" applyBorder="1" applyAlignment="1" applyProtection="1">
      <alignment vertical="center"/>
      <protection locked="0"/>
    </xf>
    <xf numFmtId="2" fontId="0" fillId="0" borderId="54" xfId="0" applyNumberFormat="1" applyFont="1" applyBorder="1" applyAlignment="1" applyProtection="1">
      <alignment vertical="center"/>
      <protection locked="0"/>
    </xf>
    <xf numFmtId="0" fontId="5" fillId="0" borderId="5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3" xfId="0" applyBorder="1" applyAlignment="1">
      <alignment/>
    </xf>
    <xf numFmtId="188" fontId="0" fillId="0" borderId="50" xfId="0" applyNumberFormat="1" applyFont="1" applyBorder="1" applyAlignment="1">
      <alignment horizontal="right" vertical="center"/>
    </xf>
    <xf numFmtId="2" fontId="0" fillId="0" borderId="32" xfId="0" applyNumberFormat="1" applyFont="1" applyBorder="1" applyAlignment="1">
      <alignment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64" xfId="0" applyNumberFormat="1" applyFont="1" applyBorder="1" applyAlignment="1" applyProtection="1">
      <alignment vertical="center"/>
      <protection/>
    </xf>
    <xf numFmtId="2" fontId="0" fillId="0" borderId="64" xfId="0" applyNumberFormat="1" applyFont="1" applyBorder="1" applyAlignment="1">
      <alignment vertical="center"/>
    </xf>
    <xf numFmtId="2" fontId="0" fillId="0" borderId="41" xfId="0" applyNumberFormat="1" applyFont="1" applyBorder="1" applyAlignment="1" applyProtection="1">
      <alignment vertical="center"/>
      <protection/>
    </xf>
    <xf numFmtId="2" fontId="0" fillId="0" borderId="65" xfId="0" applyNumberFormat="1" applyFont="1" applyFill="1" applyBorder="1" applyAlignment="1" applyProtection="1">
      <alignment vertical="center"/>
      <protection/>
    </xf>
    <xf numFmtId="1" fontId="0" fillId="0" borderId="12" xfId="0" applyNumberFormat="1" applyFont="1" applyBorder="1" applyAlignment="1">
      <alignment horizontal="center" vertical="center"/>
    </xf>
    <xf numFmtId="0" fontId="12" fillId="0" borderId="66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60" xfId="0" applyFont="1" applyBorder="1" applyAlignment="1">
      <alignment/>
    </xf>
    <xf numFmtId="0" fontId="0" fillId="0" borderId="11" xfId="0" applyBorder="1" applyAlignment="1">
      <alignment/>
    </xf>
    <xf numFmtId="0" fontId="0" fillId="0" borderId="66" xfId="0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29" xfId="0" applyFont="1" applyBorder="1" applyAlignment="1">
      <alignment/>
    </xf>
    <xf numFmtId="0" fontId="0" fillId="0" borderId="21" xfId="0" applyBorder="1" applyAlignment="1">
      <alignment/>
    </xf>
    <xf numFmtId="0" fontId="0" fillId="0" borderId="63" xfId="0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2" fillId="0" borderId="18" xfId="0" applyFont="1" applyBorder="1" applyAlignment="1">
      <alignment/>
    </xf>
    <xf numFmtId="0" fontId="0" fillId="0" borderId="24" xfId="0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2" fillId="0" borderId="58" xfId="0" applyFont="1" applyBorder="1" applyAlignment="1">
      <alignment/>
    </xf>
    <xf numFmtId="0" fontId="12" fillId="0" borderId="6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1" fontId="18" fillId="0" borderId="29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18" fillId="0" borderId="68" xfId="0" applyFont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1" fontId="18" fillId="0" borderId="29" xfId="0" applyNumberFormat="1" applyFont="1" applyBorder="1" applyAlignment="1">
      <alignment vertical="center"/>
    </xf>
    <xf numFmtId="1" fontId="18" fillId="0" borderId="68" xfId="0" applyNumberFormat="1" applyFont="1" applyBorder="1" applyAlignment="1">
      <alignment vertical="center"/>
    </xf>
    <xf numFmtId="1" fontId="18" fillId="0" borderId="30" xfId="0" applyNumberFormat="1" applyFont="1" applyBorder="1" applyAlignment="1">
      <alignment vertical="center"/>
    </xf>
    <xf numFmtId="2" fontId="19" fillId="0" borderId="29" xfId="0" applyNumberFormat="1" applyFont="1" applyBorder="1" applyAlignment="1">
      <alignment vertical="center"/>
    </xf>
    <xf numFmtId="2" fontId="19" fillId="0" borderId="68" xfId="0" applyNumberFormat="1" applyFont="1" applyBorder="1" applyAlignment="1">
      <alignment vertical="center"/>
    </xf>
    <xf numFmtId="2" fontId="19" fillId="0" borderId="21" xfId="0" applyNumberFormat="1" applyFont="1" applyBorder="1" applyAlignment="1">
      <alignment vertical="center"/>
    </xf>
    <xf numFmtId="2" fontId="19" fillId="0" borderId="50" xfId="0" applyNumberFormat="1" applyFont="1" applyBorder="1" applyAlignment="1">
      <alignment vertical="center"/>
    </xf>
    <xf numFmtId="191" fontId="20" fillId="0" borderId="29" xfId="0" applyNumberFormat="1" applyFont="1" applyBorder="1" applyAlignment="1">
      <alignment vertical="center"/>
    </xf>
    <xf numFmtId="191" fontId="20" fillId="0" borderId="50" xfId="0" applyNumberFormat="1" applyFont="1" applyBorder="1" applyAlignment="1">
      <alignment vertical="center"/>
    </xf>
    <xf numFmtId="1" fontId="18" fillId="0" borderId="69" xfId="0" applyNumberFormat="1" applyFont="1" applyBorder="1" applyAlignment="1">
      <alignment horizontal="center" vertical="center"/>
    </xf>
    <xf numFmtId="187" fontId="18" fillId="0" borderId="56" xfId="0" applyNumberFormat="1" applyFont="1" applyBorder="1" applyAlignment="1">
      <alignment horizontal="center" vertical="center"/>
    </xf>
    <xf numFmtId="187" fontId="18" fillId="0" borderId="41" xfId="0" applyNumberFormat="1" applyFont="1" applyBorder="1" applyAlignment="1">
      <alignment horizontal="center" vertical="center"/>
    </xf>
    <xf numFmtId="1" fontId="18" fillId="0" borderId="70" xfId="0" applyNumberFormat="1" applyFont="1" applyBorder="1" applyAlignment="1">
      <alignment horizontal="center" vertical="center"/>
    </xf>
    <xf numFmtId="1" fontId="18" fillId="0" borderId="69" xfId="0" applyNumberFormat="1" applyFont="1" applyBorder="1" applyAlignment="1">
      <alignment vertical="center"/>
    </xf>
    <xf numFmtId="1" fontId="18" fillId="0" borderId="41" xfId="0" applyNumberFormat="1" applyFont="1" applyBorder="1" applyAlignment="1">
      <alignment vertical="center"/>
    </xf>
    <xf numFmtId="1" fontId="18" fillId="0" borderId="70" xfId="0" applyNumberFormat="1" applyFont="1" applyBorder="1" applyAlignment="1">
      <alignment vertical="center"/>
    </xf>
    <xf numFmtId="2" fontId="19" fillId="0" borderId="69" xfId="0" applyNumberFormat="1" applyFont="1" applyBorder="1" applyAlignment="1">
      <alignment vertical="center"/>
    </xf>
    <xf numFmtId="2" fontId="19" fillId="0" borderId="41" xfId="0" applyNumberFormat="1" applyFont="1" applyBorder="1" applyAlignment="1">
      <alignment vertical="center"/>
    </xf>
    <xf numFmtId="2" fontId="19" fillId="0" borderId="56" xfId="0" applyNumberFormat="1" applyFont="1" applyBorder="1" applyAlignment="1">
      <alignment vertical="center"/>
    </xf>
    <xf numFmtId="2" fontId="19" fillId="0" borderId="43" xfId="0" applyNumberFormat="1" applyFont="1" applyBorder="1" applyAlignment="1">
      <alignment vertical="center"/>
    </xf>
    <xf numFmtId="191" fontId="20" fillId="0" borderId="69" xfId="0" applyNumberFormat="1" applyFont="1" applyBorder="1" applyAlignment="1">
      <alignment vertical="center"/>
    </xf>
    <xf numFmtId="191" fontId="20" fillId="0" borderId="43" xfId="0" applyNumberFormat="1" applyFont="1" applyBorder="1" applyAlignment="1">
      <alignment vertical="center"/>
    </xf>
    <xf numFmtId="0" fontId="18" fillId="0" borderId="56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191" fontId="19" fillId="0" borderId="69" xfId="0" applyNumberFormat="1" applyFont="1" applyBorder="1" applyAlignment="1">
      <alignment vertical="center"/>
    </xf>
    <xf numFmtId="191" fontId="19" fillId="0" borderId="43" xfId="0" applyNumberFormat="1" applyFont="1" applyBorder="1" applyAlignment="1">
      <alignment vertical="center"/>
    </xf>
    <xf numFmtId="2" fontId="18" fillId="0" borderId="69" xfId="0" applyNumberFormat="1" applyFont="1" applyBorder="1" applyAlignment="1">
      <alignment vertical="center"/>
    </xf>
    <xf numFmtId="187" fontId="18" fillId="0" borderId="69" xfId="0" applyNumberFormat="1" applyFont="1" applyBorder="1" applyAlignment="1">
      <alignment horizontal="center" vertical="center"/>
    </xf>
    <xf numFmtId="191" fontId="21" fillId="0" borderId="69" xfId="0" applyNumberFormat="1" applyFont="1" applyBorder="1" applyAlignment="1">
      <alignment vertical="center"/>
    </xf>
    <xf numFmtId="191" fontId="22" fillId="0" borderId="69" xfId="0" applyNumberFormat="1" applyFont="1" applyBorder="1" applyAlignment="1">
      <alignment vertical="center"/>
    </xf>
    <xf numFmtId="0" fontId="23" fillId="0" borderId="56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1" fontId="18" fillId="0" borderId="73" xfId="0" applyNumberFormat="1" applyFont="1" applyBorder="1" applyAlignment="1">
      <alignment horizontal="center" vertical="center"/>
    </xf>
    <xf numFmtId="1" fontId="18" fillId="0" borderId="74" xfId="0" applyNumberFormat="1" applyFont="1" applyBorder="1" applyAlignment="1">
      <alignment vertical="center"/>
    </xf>
    <xf numFmtId="1" fontId="18" fillId="0" borderId="72" xfId="0" applyNumberFormat="1" applyFont="1" applyBorder="1" applyAlignment="1">
      <alignment vertical="center"/>
    </xf>
    <xf numFmtId="0" fontId="18" fillId="0" borderId="56" xfId="0" applyFont="1" applyBorder="1" applyAlignment="1">
      <alignment horizontal="left" vertical="center"/>
    </xf>
    <xf numFmtId="187" fontId="18" fillId="0" borderId="70" xfId="0" applyNumberFormat="1" applyFont="1" applyBorder="1" applyAlignment="1">
      <alignment vertical="center"/>
    </xf>
    <xf numFmtId="2" fontId="24" fillId="0" borderId="41" xfId="0" applyNumberFormat="1" applyFont="1" applyBorder="1" applyAlignment="1">
      <alignment horizontal="center" vertical="center" wrapText="1"/>
    </xf>
    <xf numFmtId="2" fontId="21" fillId="0" borderId="41" xfId="0" applyNumberFormat="1" applyFont="1" applyBorder="1" applyAlignment="1">
      <alignment vertical="center"/>
    </xf>
    <xf numFmtId="2" fontId="21" fillId="0" borderId="41" xfId="0" applyNumberFormat="1" applyFont="1" applyBorder="1" applyAlignment="1">
      <alignment horizontal="center" vertical="center"/>
    </xf>
    <xf numFmtId="1" fontId="18" fillId="0" borderId="75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1" fontId="18" fillId="0" borderId="76" xfId="0" applyNumberFormat="1" applyFont="1" applyBorder="1" applyAlignment="1">
      <alignment horizontal="center" vertical="center"/>
    </xf>
    <xf numFmtId="1" fontId="18" fillId="0" borderId="75" xfId="0" applyNumberFormat="1" applyFont="1" applyBorder="1" applyAlignment="1">
      <alignment vertical="center"/>
    </xf>
    <xf numFmtId="1" fontId="18" fillId="0" borderId="45" xfId="0" applyNumberFormat="1" applyFont="1" applyBorder="1" applyAlignment="1">
      <alignment vertical="center"/>
    </xf>
    <xf numFmtId="1" fontId="18" fillId="0" borderId="76" xfId="0" applyNumberFormat="1" applyFont="1" applyBorder="1" applyAlignment="1">
      <alignment vertical="center"/>
    </xf>
    <xf numFmtId="2" fontId="19" fillId="0" borderId="75" xfId="0" applyNumberFormat="1" applyFont="1" applyBorder="1" applyAlignment="1">
      <alignment vertical="center"/>
    </xf>
    <xf numFmtId="2" fontId="19" fillId="0" borderId="45" xfId="0" applyNumberFormat="1" applyFont="1" applyBorder="1" applyAlignment="1">
      <alignment vertical="center"/>
    </xf>
    <xf numFmtId="2" fontId="19" fillId="0" borderId="53" xfId="0" applyNumberFormat="1" applyFont="1" applyBorder="1" applyAlignment="1">
      <alignment vertical="center"/>
    </xf>
    <xf numFmtId="2" fontId="19" fillId="0" borderId="46" xfId="0" applyNumberFormat="1" applyFont="1" applyBorder="1" applyAlignment="1">
      <alignment vertical="center"/>
    </xf>
    <xf numFmtId="191" fontId="19" fillId="0" borderId="75" xfId="0" applyNumberFormat="1" applyFont="1" applyBorder="1" applyAlignment="1">
      <alignment vertical="center"/>
    </xf>
    <xf numFmtId="191" fontId="19" fillId="0" borderId="46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18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79" xfId="0" applyBorder="1" applyAlignment="1">
      <alignment vertical="center"/>
    </xf>
    <xf numFmtId="2" fontId="0" fillId="0" borderId="80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75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5" xfId="0" applyBorder="1" applyAlignment="1">
      <alignment vertical="center"/>
    </xf>
    <xf numFmtId="0" fontId="5" fillId="0" borderId="8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5" fillId="0" borderId="25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58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25" fillId="0" borderId="61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2" fontId="5" fillId="0" borderId="0" xfId="47" applyNumberFormat="1" applyFont="1" applyAlignment="1" applyProtection="1">
      <alignment horizontal="right" vertical="center" readingOrder="2"/>
      <protection/>
    </xf>
    <xf numFmtId="0" fontId="5" fillId="0" borderId="0" xfId="0" applyFont="1" applyAlignment="1">
      <alignment/>
    </xf>
    <xf numFmtId="1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" fontId="18" fillId="0" borderId="0" xfId="0" applyNumberFormat="1" applyFont="1" applyBorder="1" applyAlignment="1">
      <alignment vertical="center"/>
    </xf>
    <xf numFmtId="2" fontId="19" fillId="0" borderId="0" xfId="0" applyNumberFormat="1" applyFont="1" applyBorder="1" applyAlignment="1">
      <alignment vertical="center"/>
    </xf>
    <xf numFmtId="191" fontId="19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8" fillId="0" borderId="32" xfId="0" applyFont="1" applyBorder="1" applyAlignment="1">
      <alignment horizontal="left" vertical="center"/>
    </xf>
    <xf numFmtId="2" fontId="0" fillId="0" borderId="39" xfId="0" applyNumberFormat="1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0" fillId="0" borderId="56" xfId="0" applyBorder="1" applyAlignment="1">
      <alignment/>
    </xf>
    <xf numFmtId="0" fontId="0" fillId="0" borderId="70" xfId="0" applyBorder="1" applyAlignment="1">
      <alignment/>
    </xf>
    <xf numFmtId="0" fontId="16" fillId="0" borderId="75" xfId="0" applyFont="1" applyBorder="1" applyAlignment="1">
      <alignment/>
    </xf>
    <xf numFmtId="0" fontId="0" fillId="0" borderId="53" xfId="0" applyBorder="1" applyAlignment="1">
      <alignment/>
    </xf>
    <xf numFmtId="0" fontId="0" fillId="0" borderId="76" xfId="0" applyBorder="1" applyAlignment="1">
      <alignment/>
    </xf>
    <xf numFmtId="14" fontId="13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13" fillId="0" borderId="53" xfId="0" applyFont="1" applyBorder="1" applyAlignment="1">
      <alignment vertical="center"/>
    </xf>
    <xf numFmtId="0" fontId="12" fillId="0" borderId="83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11" fillId="0" borderId="66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4" fillId="0" borderId="21" xfId="0" applyFont="1" applyBorder="1" applyAlignment="1">
      <alignment vertical="center"/>
    </xf>
    <xf numFmtId="0" fontId="15" fillId="0" borderId="75" xfId="0" applyFont="1" applyBorder="1" applyAlignment="1">
      <alignment vertical="center"/>
    </xf>
    <xf numFmtId="14" fontId="13" fillId="0" borderId="13" xfId="0" applyNumberFormat="1" applyFont="1" applyBorder="1" applyAlignment="1" quotePrefix="1">
      <alignment horizontal="center" vertical="center"/>
    </xf>
    <xf numFmtId="0" fontId="12" fillId="0" borderId="66" xfId="0" applyFont="1" applyBorder="1" applyAlignment="1">
      <alignment horizontal="center"/>
    </xf>
    <xf numFmtId="0" fontId="0" fillId="0" borderId="60" xfId="0" applyBorder="1" applyAlignment="1">
      <alignment/>
    </xf>
    <xf numFmtId="0" fontId="18" fillId="0" borderId="31" xfId="0" applyFont="1" applyBorder="1" applyAlignment="1">
      <alignment horizontal="left" vertical="center"/>
    </xf>
    <xf numFmtId="0" fontId="0" fillId="0" borderId="84" xfId="0" applyBorder="1" applyAlignment="1">
      <alignment/>
    </xf>
    <xf numFmtId="187" fontId="18" fillId="0" borderId="77" xfId="0" applyNumberFormat="1" applyFont="1" applyBorder="1" applyAlignment="1">
      <alignment horizontal="left" vertical="center"/>
    </xf>
    <xf numFmtId="0" fontId="0" fillId="0" borderId="85" xfId="0" applyBorder="1" applyAlignment="1">
      <alignment/>
    </xf>
    <xf numFmtId="0" fontId="18" fillId="0" borderId="77" xfId="0" applyFont="1" applyBorder="1" applyAlignment="1">
      <alignment horizontal="left" vertical="center"/>
    </xf>
    <xf numFmtId="0" fontId="12" fillId="0" borderId="51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2" fillId="0" borderId="86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8" fillId="0" borderId="79" xfId="0" applyFont="1" applyBorder="1" applyAlignment="1">
      <alignment horizontal="left" vertical="center"/>
    </xf>
    <xf numFmtId="0" fontId="0" fillId="0" borderId="54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13</xdr:row>
      <xdr:rowOff>180975</xdr:rowOff>
    </xdr:from>
    <xdr:to>
      <xdr:col>0</xdr:col>
      <xdr:colOff>247650</xdr:colOff>
      <xdr:row>18</xdr:row>
      <xdr:rowOff>76200</xdr:rowOff>
    </xdr:to>
    <xdr:pic>
      <xdr:nvPicPr>
        <xdr:cNvPr id="1" name="Bild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000375"/>
          <a:ext cx="228600" cy="942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29</xdr:row>
      <xdr:rowOff>9525</xdr:rowOff>
    </xdr:from>
    <xdr:to>
      <xdr:col>0</xdr:col>
      <xdr:colOff>257175</xdr:colOff>
      <xdr:row>34</xdr:row>
      <xdr:rowOff>19050</xdr:rowOff>
    </xdr:to>
    <xdr:pic>
      <xdr:nvPicPr>
        <xdr:cNvPr id="2" name="Bild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181725"/>
          <a:ext cx="228600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37</xdr:row>
      <xdr:rowOff>161925</xdr:rowOff>
    </xdr:from>
    <xdr:to>
      <xdr:col>0</xdr:col>
      <xdr:colOff>257175</xdr:colOff>
      <xdr:row>42</xdr:row>
      <xdr:rowOff>38100</xdr:rowOff>
    </xdr:to>
    <xdr:pic>
      <xdr:nvPicPr>
        <xdr:cNvPr id="3" name="Bild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010525"/>
          <a:ext cx="228600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13</xdr:row>
      <xdr:rowOff>180975</xdr:rowOff>
    </xdr:from>
    <xdr:to>
      <xdr:col>0</xdr:col>
      <xdr:colOff>247650</xdr:colOff>
      <xdr:row>18</xdr:row>
      <xdr:rowOff>76200</xdr:rowOff>
    </xdr:to>
    <xdr:pic>
      <xdr:nvPicPr>
        <xdr:cNvPr id="1" name="Bild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000375"/>
          <a:ext cx="228600" cy="942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29</xdr:row>
      <xdr:rowOff>9525</xdr:rowOff>
    </xdr:from>
    <xdr:to>
      <xdr:col>0</xdr:col>
      <xdr:colOff>257175</xdr:colOff>
      <xdr:row>34</xdr:row>
      <xdr:rowOff>19050</xdr:rowOff>
    </xdr:to>
    <xdr:pic>
      <xdr:nvPicPr>
        <xdr:cNvPr id="2" name="Bild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181725"/>
          <a:ext cx="228600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37</xdr:row>
      <xdr:rowOff>66675</xdr:rowOff>
    </xdr:from>
    <xdr:to>
      <xdr:col>0</xdr:col>
      <xdr:colOff>257175</xdr:colOff>
      <xdr:row>41</xdr:row>
      <xdr:rowOff>142875</xdr:rowOff>
    </xdr:to>
    <xdr:pic>
      <xdr:nvPicPr>
        <xdr:cNvPr id="3" name="Bild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7915275"/>
          <a:ext cx="228600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43</xdr:row>
      <xdr:rowOff>38100</xdr:rowOff>
    </xdr:from>
    <xdr:to>
      <xdr:col>0</xdr:col>
      <xdr:colOff>257175</xdr:colOff>
      <xdr:row>46</xdr:row>
      <xdr:rowOff>190500</xdr:rowOff>
    </xdr:to>
    <xdr:pic>
      <xdr:nvPicPr>
        <xdr:cNvPr id="4" name="Bild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9144000"/>
          <a:ext cx="22860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133350</xdr:rowOff>
    </xdr:from>
    <xdr:to>
      <xdr:col>1</xdr:col>
      <xdr:colOff>19050</xdr:colOff>
      <xdr:row>2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180975" y="495300"/>
          <a:ext cx="114300" cy="1238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133350</xdr:rowOff>
    </xdr:from>
    <xdr:to>
      <xdr:col>1</xdr:col>
      <xdr:colOff>19050</xdr:colOff>
      <xdr:row>3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180975" y="752475"/>
          <a:ext cx="114300" cy="1238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133350</xdr:rowOff>
    </xdr:from>
    <xdr:to>
      <xdr:col>1</xdr:col>
      <xdr:colOff>19050</xdr:colOff>
      <xdr:row>4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180975" y="1009650"/>
          <a:ext cx="114300" cy="1238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5</xdr:row>
      <xdr:rowOff>133350</xdr:rowOff>
    </xdr:from>
    <xdr:to>
      <xdr:col>1</xdr:col>
      <xdr:colOff>19050</xdr:colOff>
      <xdr:row>5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180975" y="1266825"/>
          <a:ext cx="114300" cy="1238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uesba.ch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uesba.ch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uesba.ch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wuesba.ch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wuesba.ch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48"/>
  <sheetViews>
    <sheetView showGridLines="0" showZeros="0" zoomScalePageLayoutView="0" workbookViewId="0" topLeftCell="A1">
      <selection activeCell="G31" sqref="G31"/>
    </sheetView>
  </sheetViews>
  <sheetFormatPr defaultColWidth="11.421875" defaultRowHeight="16.5" customHeight="1"/>
  <cols>
    <col min="1" max="1" width="3.8515625" style="5" customWidth="1"/>
    <col min="2" max="2" width="20.28125" style="5" customWidth="1"/>
    <col min="3" max="4" width="9.28125" style="5" customWidth="1"/>
    <col min="5" max="6" width="9.7109375" style="5" customWidth="1"/>
    <col min="7" max="7" width="11.8515625" style="2" customWidth="1"/>
    <col min="8" max="8" width="15.140625" style="2" customWidth="1"/>
    <col min="9" max="9" width="8.7109375" style="8" customWidth="1"/>
    <col min="10" max="16384" width="11.421875" style="5" customWidth="1"/>
  </cols>
  <sheetData>
    <row r="1" spans="1:9" ht="18" customHeight="1">
      <c r="A1" s="310" t="s">
        <v>0</v>
      </c>
      <c r="B1" s="311"/>
      <c r="C1" s="39" t="s">
        <v>1</v>
      </c>
      <c r="D1" s="18"/>
      <c r="E1" s="18"/>
      <c r="F1" s="18"/>
      <c r="G1" s="19"/>
      <c r="H1" s="40" t="s">
        <v>89</v>
      </c>
      <c r="I1" s="41"/>
    </row>
    <row r="2" spans="1:9" ht="18" customHeight="1">
      <c r="A2" s="169"/>
      <c r="B2" s="29"/>
      <c r="C2" s="30"/>
      <c r="D2" s="7"/>
      <c r="E2" s="7"/>
      <c r="F2" s="7"/>
      <c r="G2" s="3"/>
      <c r="H2" s="31" t="s">
        <v>95</v>
      </c>
      <c r="I2" s="4"/>
    </row>
    <row r="3" spans="1:9" ht="18" customHeight="1">
      <c r="A3" s="39" t="s">
        <v>2</v>
      </c>
      <c r="B3" s="42"/>
      <c r="C3" s="18"/>
      <c r="D3" s="18"/>
      <c r="E3" s="18"/>
      <c r="F3" s="18"/>
      <c r="G3" s="19"/>
      <c r="H3" s="40" t="s">
        <v>96</v>
      </c>
      <c r="I3" s="41"/>
    </row>
    <row r="4" spans="1:9" ht="18" customHeight="1">
      <c r="A4" s="15"/>
      <c r="B4" s="9"/>
      <c r="C4" s="9"/>
      <c r="D4" s="9"/>
      <c r="E4" s="9"/>
      <c r="F4" s="9"/>
      <c r="G4" s="12"/>
      <c r="H4" s="43"/>
      <c r="I4" s="14"/>
    </row>
    <row r="5" spans="1:9" ht="18" customHeight="1">
      <c r="A5" s="6" t="s">
        <v>3</v>
      </c>
      <c r="B5"/>
      <c r="C5" s="7"/>
      <c r="D5" s="7"/>
      <c r="E5" s="7"/>
      <c r="F5" s="7"/>
      <c r="G5" s="3"/>
      <c r="H5" s="31" t="s">
        <v>4</v>
      </c>
      <c r="I5" s="177"/>
    </row>
    <row r="6" spans="1:9" ht="16.5" customHeight="1">
      <c r="A6" s="33"/>
      <c r="B6" s="50" t="s">
        <v>5</v>
      </c>
      <c r="C6" s="59"/>
      <c r="D6" s="59"/>
      <c r="E6" s="59"/>
      <c r="F6" s="51"/>
      <c r="G6" s="52" t="s">
        <v>6</v>
      </c>
      <c r="H6" s="52" t="s">
        <v>6</v>
      </c>
      <c r="I6" s="53" t="s">
        <v>7</v>
      </c>
    </row>
    <row r="7" spans="1:9" ht="16.5" customHeight="1">
      <c r="A7" s="34"/>
      <c r="B7" s="32" t="s">
        <v>8</v>
      </c>
      <c r="C7" s="7"/>
      <c r="D7" s="17"/>
      <c r="E7" s="55" t="s">
        <v>9</v>
      </c>
      <c r="F7" s="17"/>
      <c r="G7" s="23"/>
      <c r="H7" s="36"/>
      <c r="I7" s="24"/>
    </row>
    <row r="8" spans="1:9" ht="16.5" customHeight="1">
      <c r="A8" s="34"/>
      <c r="B8" s="9"/>
      <c r="C8" s="9"/>
      <c r="D8" s="10"/>
      <c r="E8" s="45"/>
      <c r="F8" s="10"/>
      <c r="G8" s="45"/>
      <c r="H8" s="36"/>
      <c r="I8" s="24"/>
    </row>
    <row r="9" spans="1:9" ht="16.5" customHeight="1">
      <c r="A9" s="34"/>
      <c r="B9" s="9"/>
      <c r="C9" s="9"/>
      <c r="D9" s="10"/>
      <c r="E9" s="45"/>
      <c r="F9" s="10"/>
      <c r="G9" s="45"/>
      <c r="H9" s="36"/>
      <c r="I9" s="24"/>
    </row>
    <row r="10" spans="1:9" ht="16.5" customHeight="1" thickBot="1">
      <c r="A10" s="34"/>
      <c r="B10" s="9"/>
      <c r="C10" s="9"/>
      <c r="D10" s="10"/>
      <c r="E10" s="10"/>
      <c r="F10" s="10"/>
      <c r="G10" s="63"/>
      <c r="H10" s="36"/>
      <c r="I10" s="24"/>
    </row>
    <row r="11" spans="1:9" ht="16.5" customHeight="1">
      <c r="A11" s="34"/>
      <c r="B11" s="9" t="s">
        <v>10</v>
      </c>
      <c r="C11" s="9"/>
      <c r="D11" s="9"/>
      <c r="E11" s="9"/>
      <c r="F11" s="10"/>
      <c r="G11" s="45">
        <f>SUM(G7:G10)</f>
        <v>0</v>
      </c>
      <c r="H11" s="36"/>
      <c r="I11" s="24"/>
    </row>
    <row r="12" spans="1:9" ht="16.5" customHeight="1" thickBot="1">
      <c r="A12" s="34"/>
      <c r="B12" s="7" t="s">
        <v>11</v>
      </c>
      <c r="C12" s="7"/>
      <c r="D12" s="7"/>
      <c r="E12" s="7"/>
      <c r="F12" s="67" t="s">
        <v>7</v>
      </c>
      <c r="G12" s="63"/>
      <c r="H12" s="45">
        <f>G12+G11</f>
        <v>0</v>
      </c>
      <c r="I12" s="24"/>
    </row>
    <row r="13" spans="1:9" ht="16.5" customHeight="1">
      <c r="A13" s="34"/>
      <c r="B13" s="32" t="s">
        <v>12</v>
      </c>
      <c r="C13" s="7"/>
      <c r="D13" s="17"/>
      <c r="E13" s="55" t="s">
        <v>9</v>
      </c>
      <c r="F13" s="17"/>
      <c r="G13" s="23"/>
      <c r="H13" s="37"/>
      <c r="I13" s="24"/>
    </row>
    <row r="14" spans="1:9" ht="16.5" customHeight="1">
      <c r="A14" s="34"/>
      <c r="B14" s="9" t="s">
        <v>13</v>
      </c>
      <c r="C14" s="9" t="s">
        <v>14</v>
      </c>
      <c r="D14" s="10"/>
      <c r="E14" s="45"/>
      <c r="F14" s="10"/>
      <c r="G14" s="45"/>
      <c r="H14" s="36"/>
      <c r="I14" s="24"/>
    </row>
    <row r="15" spans="1:9" ht="16.5" customHeight="1">
      <c r="A15" s="34"/>
      <c r="B15" s="9" t="s">
        <v>15</v>
      </c>
      <c r="C15" s="9" t="s">
        <v>14</v>
      </c>
      <c r="D15" s="10"/>
      <c r="E15" s="45"/>
      <c r="F15" s="10"/>
      <c r="G15" s="45"/>
      <c r="H15" s="36"/>
      <c r="I15" s="24"/>
    </row>
    <row r="16" spans="1:9" ht="16.5" customHeight="1">
      <c r="A16" s="34"/>
      <c r="B16" s="9"/>
      <c r="C16" s="9"/>
      <c r="D16" s="10"/>
      <c r="E16" s="10"/>
      <c r="F16" s="10"/>
      <c r="G16" s="45"/>
      <c r="H16" s="36"/>
      <c r="I16" s="24"/>
    </row>
    <row r="17" spans="1:9" ht="16.5" customHeight="1" thickBot="1">
      <c r="A17" s="34"/>
      <c r="B17" s="9"/>
      <c r="C17" s="9" t="s">
        <v>16</v>
      </c>
      <c r="D17" s="10"/>
      <c r="E17" s="62">
        <f>SUM(E14:E16)</f>
        <v>0</v>
      </c>
      <c r="F17" s="10"/>
      <c r="G17" s="45"/>
      <c r="H17" s="36"/>
      <c r="I17" s="24"/>
    </row>
    <row r="18" spans="1:9" ht="16.5" customHeight="1">
      <c r="A18" s="34"/>
      <c r="B18" s="9" t="s">
        <v>17</v>
      </c>
      <c r="C18" s="9"/>
      <c r="D18" s="10"/>
      <c r="E18" s="45"/>
      <c r="F18" s="10"/>
      <c r="G18" s="45"/>
      <c r="H18" s="36"/>
      <c r="I18" s="24"/>
    </row>
    <row r="19" spans="1:9" ht="16.5" customHeight="1">
      <c r="A19" s="34"/>
      <c r="B19" s="9" t="s">
        <v>18</v>
      </c>
      <c r="C19" s="9"/>
      <c r="D19" s="10"/>
      <c r="E19" s="10"/>
      <c r="F19" s="10"/>
      <c r="G19" s="45"/>
      <c r="H19" s="36"/>
      <c r="I19" s="24"/>
    </row>
    <row r="20" spans="1:9" ht="16.5" customHeight="1">
      <c r="A20" s="34"/>
      <c r="B20" s="9" t="s">
        <v>19</v>
      </c>
      <c r="C20" s="9"/>
      <c r="D20" s="10"/>
      <c r="E20" s="10"/>
      <c r="F20" s="10"/>
      <c r="G20" s="45"/>
      <c r="H20" s="36"/>
      <c r="I20" s="24"/>
    </row>
    <row r="21" spans="1:9" ht="16.5" customHeight="1">
      <c r="A21" s="34"/>
      <c r="B21" s="9" t="s">
        <v>20</v>
      </c>
      <c r="C21" s="9"/>
      <c r="D21" s="10"/>
      <c r="E21" s="10"/>
      <c r="F21" s="10"/>
      <c r="G21" s="45"/>
      <c r="H21" s="36"/>
      <c r="I21" s="24"/>
    </row>
    <row r="22" spans="1:9" ht="16.5" customHeight="1">
      <c r="A22" s="34"/>
      <c r="B22" s="9"/>
      <c r="C22" s="9"/>
      <c r="D22" s="10"/>
      <c r="E22" s="10"/>
      <c r="F22" s="10"/>
      <c r="G22" s="45"/>
      <c r="H22" s="36"/>
      <c r="I22" s="24"/>
    </row>
    <row r="23" spans="1:9" ht="16.5" customHeight="1">
      <c r="A23" s="34"/>
      <c r="B23" s="9"/>
      <c r="C23" s="9"/>
      <c r="D23" s="10"/>
      <c r="E23" s="10"/>
      <c r="F23" s="10"/>
      <c r="G23" s="45"/>
      <c r="H23" s="36"/>
      <c r="I23" s="24"/>
    </row>
    <row r="24" spans="1:9" ht="16.5" customHeight="1" thickBot="1">
      <c r="A24" s="34"/>
      <c r="B24" s="9" t="s">
        <v>21</v>
      </c>
      <c r="C24" s="9"/>
      <c r="D24" s="10"/>
      <c r="E24" s="10"/>
      <c r="F24" s="10"/>
      <c r="G24" s="63"/>
      <c r="H24" s="36"/>
      <c r="I24" s="24"/>
    </row>
    <row r="25" spans="1:9" ht="16.5" customHeight="1">
      <c r="A25" s="34"/>
      <c r="B25" s="9" t="s">
        <v>22</v>
      </c>
      <c r="C25" s="9"/>
      <c r="D25" s="9"/>
      <c r="E25" s="9"/>
      <c r="F25" s="10"/>
      <c r="G25" s="45">
        <f>SUM(G14:G24)</f>
        <v>0</v>
      </c>
      <c r="H25" s="36"/>
      <c r="I25" s="24"/>
    </row>
    <row r="26" spans="1:9" ht="16.5" customHeight="1" thickBot="1">
      <c r="A26" s="34"/>
      <c r="B26" s="7" t="s">
        <v>11</v>
      </c>
      <c r="C26" s="7"/>
      <c r="D26" s="7"/>
      <c r="E26" s="17"/>
      <c r="F26" s="56" t="s">
        <v>7</v>
      </c>
      <c r="G26" s="63"/>
      <c r="H26" s="36">
        <f>SUM(G25:G26)</f>
        <v>0</v>
      </c>
      <c r="I26" s="24"/>
    </row>
    <row r="27" spans="1:9" ht="16.5" customHeight="1" thickBot="1">
      <c r="A27" s="35"/>
      <c r="B27" s="32" t="s">
        <v>23</v>
      </c>
      <c r="C27" s="7"/>
      <c r="D27" s="7"/>
      <c r="E27" s="7"/>
      <c r="F27" s="7"/>
      <c r="G27" s="3"/>
      <c r="H27" s="20">
        <f>H26+H12</f>
        <v>0</v>
      </c>
      <c r="I27" s="136"/>
    </row>
    <row r="28" spans="1:9" ht="16.5" customHeight="1">
      <c r="A28" s="33"/>
      <c r="B28" s="50" t="s">
        <v>24</v>
      </c>
      <c r="C28" s="71" t="s">
        <v>25</v>
      </c>
      <c r="D28" s="57" t="s">
        <v>26</v>
      </c>
      <c r="E28" s="57" t="s">
        <v>134</v>
      </c>
      <c r="F28" s="57" t="s">
        <v>27</v>
      </c>
      <c r="G28" s="58"/>
      <c r="H28" s="22"/>
      <c r="I28" s="1"/>
    </row>
    <row r="29" spans="1:9" ht="16.5" customHeight="1">
      <c r="A29" s="34"/>
      <c r="B29" s="9" t="s">
        <v>28</v>
      </c>
      <c r="C29" s="337"/>
      <c r="D29" s="45"/>
      <c r="E29" s="45">
        <f>D29+C29</f>
        <v>0</v>
      </c>
      <c r="F29" s="45"/>
      <c r="G29" s="45">
        <f aca="true" t="shared" si="0" ref="G29:G34">E29*F29</f>
        <v>0</v>
      </c>
      <c r="H29" s="36"/>
      <c r="I29" s="24"/>
    </row>
    <row r="30" spans="1:9" ht="16.5" customHeight="1">
      <c r="A30" s="34"/>
      <c r="B30" s="9" t="s">
        <v>29</v>
      </c>
      <c r="C30" s="337"/>
      <c r="D30" s="45"/>
      <c r="E30" s="45">
        <f aca="true" t="shared" si="1" ref="E30:E35">D30+C30</f>
        <v>0</v>
      </c>
      <c r="F30" s="45"/>
      <c r="G30" s="45">
        <f t="shared" si="0"/>
        <v>0</v>
      </c>
      <c r="H30" s="36"/>
      <c r="I30" s="24"/>
    </row>
    <row r="31" spans="1:9" ht="16.5" customHeight="1">
      <c r="A31" s="34"/>
      <c r="B31" s="9" t="s">
        <v>30</v>
      </c>
      <c r="C31" s="337"/>
      <c r="D31" s="45"/>
      <c r="E31" s="45">
        <f t="shared" si="1"/>
        <v>0</v>
      </c>
      <c r="F31" s="45"/>
      <c r="G31" s="45">
        <f t="shared" si="0"/>
        <v>0</v>
      </c>
      <c r="H31" s="36"/>
      <c r="I31" s="24"/>
    </row>
    <row r="32" spans="1:9" ht="16.5" customHeight="1">
      <c r="A32" s="34"/>
      <c r="B32" s="132" t="s">
        <v>31</v>
      </c>
      <c r="C32" s="337"/>
      <c r="D32" s="45"/>
      <c r="E32" s="45">
        <f t="shared" si="1"/>
        <v>0</v>
      </c>
      <c r="F32" s="45"/>
      <c r="G32" s="45">
        <f t="shared" si="0"/>
        <v>0</v>
      </c>
      <c r="H32" s="36"/>
      <c r="I32" s="24"/>
    </row>
    <row r="33" spans="1:9" ht="16.5" customHeight="1">
      <c r="A33" s="34"/>
      <c r="B33" s="9" t="s">
        <v>32</v>
      </c>
      <c r="C33" s="337"/>
      <c r="D33" s="45"/>
      <c r="E33" s="45">
        <f t="shared" si="1"/>
        <v>0</v>
      </c>
      <c r="F33" s="45"/>
      <c r="G33" s="45">
        <f t="shared" si="0"/>
        <v>0</v>
      </c>
      <c r="H33" s="36"/>
      <c r="I33" s="24"/>
    </row>
    <row r="34" spans="1:9" ht="16.5" customHeight="1">
      <c r="A34" s="34"/>
      <c r="B34" s="9" t="s">
        <v>33</v>
      </c>
      <c r="C34" s="337"/>
      <c r="D34" s="45"/>
      <c r="E34" s="45">
        <f t="shared" si="1"/>
        <v>0</v>
      </c>
      <c r="F34" s="45"/>
      <c r="G34" s="45">
        <f t="shared" si="0"/>
        <v>0</v>
      </c>
      <c r="H34" s="36"/>
      <c r="I34" s="24"/>
    </row>
    <row r="35" spans="1:9" ht="16.5" customHeight="1" thickBot="1">
      <c r="A35" s="34"/>
      <c r="B35" s="145"/>
      <c r="C35" s="337"/>
      <c r="D35" s="45"/>
      <c r="E35" s="45">
        <f t="shared" si="1"/>
        <v>0</v>
      </c>
      <c r="F35" s="148"/>
      <c r="G35" s="149">
        <f>E35*F35</f>
        <v>0</v>
      </c>
      <c r="H35" s="36"/>
      <c r="I35" s="24"/>
    </row>
    <row r="36" spans="1:9" ht="16.5" customHeight="1" thickBot="1">
      <c r="A36" s="35"/>
      <c r="B36" s="32" t="s">
        <v>34</v>
      </c>
      <c r="C36" s="7"/>
      <c r="D36" s="17"/>
      <c r="E36" s="23">
        <f>SUM(E29:E35)</f>
        <v>0</v>
      </c>
      <c r="F36" s="7"/>
      <c r="G36" s="3"/>
      <c r="H36" s="20">
        <f>SUM(G29:G35)</f>
        <v>0</v>
      </c>
      <c r="I36" s="136"/>
    </row>
    <row r="37" spans="1:10" ht="16.5" customHeight="1">
      <c r="A37" s="33"/>
      <c r="B37" s="46" t="s">
        <v>35</v>
      </c>
      <c r="C37" s="18"/>
      <c r="D37" s="18"/>
      <c r="E37" s="18"/>
      <c r="F37" s="18"/>
      <c r="G37" s="19"/>
      <c r="H37" s="49">
        <f>H27+H36</f>
        <v>0</v>
      </c>
      <c r="I37" s="170">
        <v>100</v>
      </c>
      <c r="J37" s="21"/>
    </row>
    <row r="38" spans="1:9" ht="16.5" customHeight="1" thickBot="1">
      <c r="A38" s="34"/>
      <c r="B38" s="9" t="s">
        <v>36</v>
      </c>
      <c r="C38" s="9"/>
      <c r="D38" s="9"/>
      <c r="E38" s="9"/>
      <c r="F38" s="10"/>
      <c r="G38" s="68" t="s">
        <v>7</v>
      </c>
      <c r="H38" s="64"/>
      <c r="I38" s="66"/>
    </row>
    <row r="39" spans="1:9" ht="16.5" customHeight="1">
      <c r="A39" s="34"/>
      <c r="B39" s="44" t="s">
        <v>37</v>
      </c>
      <c r="C39" s="9"/>
      <c r="D39" s="9"/>
      <c r="E39" s="9"/>
      <c r="F39" s="9"/>
      <c r="G39" s="13"/>
      <c r="H39" s="11"/>
      <c r="I39" s="16"/>
    </row>
    <row r="40" spans="1:9" ht="16.5" customHeight="1" thickBot="1">
      <c r="A40" s="34"/>
      <c r="B40" s="7" t="s">
        <v>38</v>
      </c>
      <c r="C40" s="7"/>
      <c r="D40" s="7"/>
      <c r="E40" s="7"/>
      <c r="F40" s="17"/>
      <c r="G40" s="54" t="s">
        <v>7</v>
      </c>
      <c r="H40" s="174"/>
      <c r="I40" s="16"/>
    </row>
    <row r="41" spans="1:9" ht="16.5" customHeight="1">
      <c r="A41" s="34"/>
      <c r="B41" s="61" t="s">
        <v>39</v>
      </c>
      <c r="C41" s="59"/>
      <c r="D41" s="59"/>
      <c r="E41" s="59"/>
      <c r="F41" s="59"/>
      <c r="G41" s="60"/>
      <c r="H41" s="45">
        <f>SUM(H39:H40)</f>
        <v>0</v>
      </c>
      <c r="I41" s="24"/>
    </row>
    <row r="42" spans="1:9" ht="16.5" customHeight="1">
      <c r="A42" s="34"/>
      <c r="B42" s="32" t="s">
        <v>40</v>
      </c>
      <c r="C42" s="7"/>
      <c r="D42" s="7"/>
      <c r="E42" s="141" t="s">
        <v>41</v>
      </c>
      <c r="F42" s="142"/>
      <c r="G42" s="72" t="s">
        <v>42</v>
      </c>
      <c r="H42" s="175"/>
      <c r="I42" s="24"/>
    </row>
    <row r="43" spans="1:9" ht="16.5" customHeight="1">
      <c r="A43" s="34"/>
      <c r="B43" s="9" t="s">
        <v>43</v>
      </c>
      <c r="C43" s="9"/>
      <c r="D43" s="9"/>
      <c r="E43" s="133"/>
      <c r="F43" s="139"/>
      <c r="G43" s="102"/>
      <c r="H43" s="124">
        <f>G43*F43+F43</f>
        <v>0</v>
      </c>
      <c r="I43" s="24"/>
    </row>
    <row r="44" spans="1:9" ht="16.5" customHeight="1" thickBot="1">
      <c r="A44" s="34"/>
      <c r="B44" s="7"/>
      <c r="C44" s="7"/>
      <c r="D44" s="7"/>
      <c r="E44" s="140"/>
      <c r="F44" s="101"/>
      <c r="G44" s="103">
        <v>0</v>
      </c>
      <c r="H44" s="124"/>
      <c r="I44" s="24"/>
    </row>
    <row r="45" spans="1:9" ht="16.5" customHeight="1" thickBot="1">
      <c r="A45" s="35"/>
      <c r="B45" s="32" t="s">
        <v>44</v>
      </c>
      <c r="C45" s="7"/>
      <c r="D45" s="7"/>
      <c r="E45" s="7"/>
      <c r="F45" s="7"/>
      <c r="G45" s="3"/>
      <c r="H45" s="138">
        <f>H44+H43+H41</f>
        <v>0</v>
      </c>
      <c r="I45" s="4"/>
    </row>
    <row r="46" spans="1:9" ht="16.5" customHeight="1">
      <c r="A46" s="34"/>
      <c r="B46" s="47" t="s">
        <v>45</v>
      </c>
      <c r="C46" s="12">
        <f>E17</f>
        <v>0</v>
      </c>
      <c r="D46" s="12"/>
      <c r="E46" s="134" t="s">
        <v>46</v>
      </c>
      <c r="F46" s="12"/>
      <c r="G46" s="45"/>
      <c r="H46" s="48" t="s">
        <v>47</v>
      </c>
      <c r="I46" s="172"/>
    </row>
    <row r="47" spans="1:9" ht="16.5" customHeight="1">
      <c r="A47" s="35"/>
      <c r="B47" s="25"/>
      <c r="C47" s="25"/>
      <c r="D47" s="25"/>
      <c r="E47" s="135"/>
      <c r="F47" s="26"/>
      <c r="G47" s="38"/>
      <c r="H47" s="26"/>
      <c r="I47" s="27"/>
    </row>
    <row r="48" spans="1:10" s="326" customFormat="1" ht="15.75" customHeight="1">
      <c r="A48" s="326" t="s">
        <v>131</v>
      </c>
      <c r="I48" s="328" t="s">
        <v>127</v>
      </c>
      <c r="J48" s="327"/>
    </row>
  </sheetData>
  <sheetProtection/>
  <hyperlinks>
    <hyperlink ref="I48" r:id="rId1" display="www.wuesba.ch"/>
  </hyperlinks>
  <printOptions horizontalCentered="1" verticalCentered="1"/>
  <pageMargins left="0.5905511811023623" right="0.1968503937007874" top="0.3937007874015748" bottom="0.4724409448818898" header="0.11811023622047245" footer="0.11811023622047245"/>
  <pageSetup fitToHeight="1" fitToWidth="1"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M46"/>
  <sheetViews>
    <sheetView zoomScalePageLayoutView="0" workbookViewId="0" topLeftCell="A1">
      <selection activeCell="A46" sqref="A46"/>
    </sheetView>
  </sheetViews>
  <sheetFormatPr defaultColWidth="11.421875" defaultRowHeight="12.75"/>
  <cols>
    <col min="1" max="1" width="4.7109375" style="73" customWidth="1"/>
    <col min="2" max="2" width="22.8515625" style="73" customWidth="1"/>
    <col min="3" max="4" width="4.7109375" style="73" customWidth="1"/>
    <col min="5" max="6" width="7.00390625" style="73" customWidth="1"/>
    <col min="7" max="7" width="4.7109375" style="73" customWidth="1"/>
    <col min="8" max="8" width="7.00390625" style="73" customWidth="1"/>
    <col min="9" max="9" width="5.8515625" style="73" customWidth="1"/>
    <col min="10" max="10" width="7.00390625" style="73" customWidth="1"/>
    <col min="11" max="11" width="10.7109375" style="74" customWidth="1"/>
    <col min="12" max="12" width="6.140625" style="74" customWidth="1"/>
    <col min="13" max="13" width="6.140625" style="73" customWidth="1"/>
    <col min="14" max="16384" width="11.421875" style="73" customWidth="1"/>
  </cols>
  <sheetData>
    <row r="1" spans="1:13" s="161" customFormat="1" ht="13.5">
      <c r="A1" s="156" t="s">
        <v>48</v>
      </c>
      <c r="B1" s="157" t="s">
        <v>49</v>
      </c>
      <c r="C1" s="157" t="s">
        <v>50</v>
      </c>
      <c r="D1" s="158" t="s">
        <v>51</v>
      </c>
      <c r="E1" s="156" t="s">
        <v>52</v>
      </c>
      <c r="F1" s="157" t="s">
        <v>53</v>
      </c>
      <c r="G1" s="158" t="s">
        <v>54</v>
      </c>
      <c r="H1" s="159" t="s">
        <v>9</v>
      </c>
      <c r="I1" s="156" t="s">
        <v>55</v>
      </c>
      <c r="J1" s="158" t="s">
        <v>6</v>
      </c>
      <c r="K1" s="156" t="s">
        <v>56</v>
      </c>
      <c r="L1" s="160" t="s">
        <v>57</v>
      </c>
      <c r="M1" s="158" t="s">
        <v>58</v>
      </c>
    </row>
    <row r="2" spans="1:13" s="168" customFormat="1" ht="13.5">
      <c r="A2" s="162" t="s">
        <v>59</v>
      </c>
      <c r="B2" s="163"/>
      <c r="C2" s="163" t="s">
        <v>60</v>
      </c>
      <c r="D2" s="164"/>
      <c r="E2" s="162"/>
      <c r="F2" s="163"/>
      <c r="G2" s="164"/>
      <c r="H2" s="165" t="s">
        <v>61</v>
      </c>
      <c r="I2" s="166" t="s">
        <v>62</v>
      </c>
      <c r="J2" s="164"/>
      <c r="K2" s="162"/>
      <c r="L2" s="167" t="s">
        <v>63</v>
      </c>
      <c r="M2" s="164" t="s">
        <v>63</v>
      </c>
    </row>
    <row r="3" spans="1:13" ht="18" customHeight="1">
      <c r="A3" s="76"/>
      <c r="B3" s="75"/>
      <c r="C3" s="75"/>
      <c r="D3" s="77"/>
      <c r="E3" s="76"/>
      <c r="F3" s="75"/>
      <c r="G3" s="77"/>
      <c r="H3" s="81"/>
      <c r="I3" s="76"/>
      <c r="J3" s="77"/>
      <c r="K3" s="154" t="s">
        <v>64</v>
      </c>
      <c r="L3" s="152"/>
      <c r="M3" s="77"/>
    </row>
    <row r="4" spans="1:13" ht="18" customHeight="1">
      <c r="A4" s="76"/>
      <c r="B4" s="75"/>
      <c r="C4" s="75"/>
      <c r="D4" s="77"/>
      <c r="E4" s="76"/>
      <c r="F4" s="75"/>
      <c r="G4" s="77"/>
      <c r="H4" s="81"/>
      <c r="I4" s="76"/>
      <c r="J4" s="77"/>
      <c r="K4" s="154" t="s">
        <v>65</v>
      </c>
      <c r="L4" s="152"/>
      <c r="M4" s="77"/>
    </row>
    <row r="5" spans="1:13" ht="18" customHeight="1">
      <c r="A5" s="76"/>
      <c r="B5" s="75"/>
      <c r="C5" s="75"/>
      <c r="D5" s="77"/>
      <c r="E5" s="76"/>
      <c r="F5" s="75"/>
      <c r="G5" s="77"/>
      <c r="H5" s="81"/>
      <c r="I5" s="76"/>
      <c r="J5" s="77"/>
      <c r="K5" s="154"/>
      <c r="L5" s="152"/>
      <c r="M5" s="77"/>
    </row>
    <row r="6" spans="1:13" ht="18" customHeight="1" thickBot="1">
      <c r="A6" s="76"/>
      <c r="B6" s="75"/>
      <c r="C6" s="75"/>
      <c r="D6" s="77"/>
      <c r="E6" s="76"/>
      <c r="F6" s="75"/>
      <c r="G6" s="77"/>
      <c r="H6" s="81"/>
      <c r="I6" s="76"/>
      <c r="J6" s="77"/>
      <c r="K6" s="155" t="s">
        <v>65</v>
      </c>
      <c r="L6" s="153"/>
      <c r="M6" s="83"/>
    </row>
    <row r="7" spans="1:13" ht="18" customHeight="1" thickTop="1">
      <c r="A7" s="76"/>
      <c r="B7" s="75"/>
      <c r="C7" s="75"/>
      <c r="D7" s="77"/>
      <c r="E7" s="76"/>
      <c r="F7" s="75"/>
      <c r="G7" s="77"/>
      <c r="H7" s="81"/>
      <c r="I7" s="76"/>
      <c r="J7" s="77"/>
      <c r="K7" s="154"/>
      <c r="L7" s="152"/>
      <c r="M7" s="77"/>
    </row>
    <row r="8" spans="1:13" ht="18" customHeight="1">
      <c r="A8" s="76"/>
      <c r="B8" s="75"/>
      <c r="C8" s="75"/>
      <c r="D8" s="77"/>
      <c r="E8" s="76"/>
      <c r="F8" s="75"/>
      <c r="G8" s="77"/>
      <c r="H8" s="81"/>
      <c r="I8" s="76"/>
      <c r="J8" s="77"/>
      <c r="K8" s="154" t="s">
        <v>66</v>
      </c>
      <c r="L8" s="152"/>
      <c r="M8" s="77"/>
    </row>
    <row r="9" spans="1:13" ht="18" customHeight="1">
      <c r="A9" s="76"/>
      <c r="B9" s="75"/>
      <c r="C9" s="75"/>
      <c r="D9" s="77"/>
      <c r="E9" s="76"/>
      <c r="F9" s="75"/>
      <c r="G9" s="77"/>
      <c r="H9" s="81"/>
      <c r="I9" s="76"/>
      <c r="J9" s="77"/>
      <c r="K9" s="154" t="s">
        <v>67</v>
      </c>
      <c r="L9" s="152"/>
      <c r="M9" s="77"/>
    </row>
    <row r="10" spans="1:13" ht="18" customHeight="1">
      <c r="A10" s="76"/>
      <c r="B10" s="75"/>
      <c r="C10" s="75"/>
      <c r="D10" s="77"/>
      <c r="E10" s="76"/>
      <c r="F10" s="75"/>
      <c r="G10" s="77"/>
      <c r="H10" s="81"/>
      <c r="I10" s="76"/>
      <c r="J10" s="77"/>
      <c r="K10" s="154" t="s">
        <v>68</v>
      </c>
      <c r="L10" s="152"/>
      <c r="M10" s="77"/>
    </row>
    <row r="11" spans="1:13" ht="18" customHeight="1">
      <c r="A11" s="76"/>
      <c r="B11" s="75"/>
      <c r="C11" s="75"/>
      <c r="D11" s="77"/>
      <c r="E11" s="76"/>
      <c r="F11" s="75"/>
      <c r="G11" s="77"/>
      <c r="H11" s="81"/>
      <c r="I11" s="76"/>
      <c r="J11" s="77"/>
      <c r="K11" s="154" t="s">
        <v>69</v>
      </c>
      <c r="L11" s="152"/>
      <c r="M11" s="77"/>
    </row>
    <row r="12" spans="1:13" ht="18" customHeight="1">
      <c r="A12" s="76"/>
      <c r="B12" s="75"/>
      <c r="C12" s="75"/>
      <c r="D12" s="77"/>
      <c r="E12" s="76"/>
      <c r="F12" s="75"/>
      <c r="G12" s="77"/>
      <c r="H12" s="81"/>
      <c r="I12" s="76"/>
      <c r="J12" s="77"/>
      <c r="K12" s="154" t="s">
        <v>70</v>
      </c>
      <c r="L12" s="152"/>
      <c r="M12" s="77"/>
    </row>
    <row r="13" spans="1:13" ht="18" customHeight="1">
      <c r="A13" s="76"/>
      <c r="B13" s="75"/>
      <c r="C13" s="75"/>
      <c r="D13" s="77"/>
      <c r="E13" s="76"/>
      <c r="F13" s="75"/>
      <c r="G13" s="77"/>
      <c r="H13" s="81"/>
      <c r="I13" s="76"/>
      <c r="J13" s="77"/>
      <c r="K13" s="154" t="s">
        <v>71</v>
      </c>
      <c r="L13" s="152"/>
      <c r="M13" s="77"/>
    </row>
    <row r="14" spans="1:13" ht="18" customHeight="1">
      <c r="A14" s="76"/>
      <c r="B14" s="75"/>
      <c r="C14" s="75"/>
      <c r="D14" s="77"/>
      <c r="E14" s="76"/>
      <c r="F14" s="75"/>
      <c r="G14" s="77"/>
      <c r="H14" s="81"/>
      <c r="I14" s="76"/>
      <c r="J14" s="77"/>
      <c r="K14" s="154" t="s">
        <v>72</v>
      </c>
      <c r="L14" s="152"/>
      <c r="M14" s="77"/>
    </row>
    <row r="15" spans="1:13" ht="18" customHeight="1">
      <c r="A15" s="76"/>
      <c r="B15" s="75"/>
      <c r="C15" s="75"/>
      <c r="D15" s="77"/>
      <c r="E15" s="76"/>
      <c r="F15" s="75"/>
      <c r="G15" s="77"/>
      <c r="H15" s="81"/>
      <c r="I15" s="76"/>
      <c r="J15" s="77"/>
      <c r="K15" s="154" t="s">
        <v>73</v>
      </c>
      <c r="L15" s="152"/>
      <c r="M15" s="77"/>
    </row>
    <row r="16" spans="1:13" ht="18" customHeight="1">
      <c r="A16" s="76"/>
      <c r="B16" s="75"/>
      <c r="C16" s="75"/>
      <c r="D16" s="77"/>
      <c r="E16" s="76"/>
      <c r="F16" s="75"/>
      <c r="G16" s="77"/>
      <c r="H16" s="81"/>
      <c r="I16" s="76"/>
      <c r="J16" s="77"/>
      <c r="K16" s="154" t="s">
        <v>74</v>
      </c>
      <c r="L16" s="152"/>
      <c r="M16" s="77"/>
    </row>
    <row r="17" spans="1:13" ht="18" customHeight="1">
      <c r="A17" s="76"/>
      <c r="B17" s="75"/>
      <c r="C17" s="75"/>
      <c r="D17" s="77"/>
      <c r="E17" s="76"/>
      <c r="F17" s="75"/>
      <c r="G17" s="77"/>
      <c r="H17" s="81"/>
      <c r="I17" s="76"/>
      <c r="J17" s="77"/>
      <c r="K17" s="154"/>
      <c r="L17" s="152"/>
      <c r="M17" s="77"/>
    </row>
    <row r="18" spans="1:13" ht="18" customHeight="1">
      <c r="A18" s="76"/>
      <c r="B18" s="75"/>
      <c r="C18" s="75"/>
      <c r="D18" s="77"/>
      <c r="E18" s="76"/>
      <c r="F18" s="75"/>
      <c r="G18" s="77"/>
      <c r="H18" s="81"/>
      <c r="I18" s="76"/>
      <c r="J18" s="77"/>
      <c r="K18" s="154"/>
      <c r="L18" s="152"/>
      <c r="M18" s="77"/>
    </row>
    <row r="19" spans="1:13" ht="18" customHeight="1">
      <c r="A19" s="76"/>
      <c r="B19" s="75"/>
      <c r="C19" s="75"/>
      <c r="D19" s="77"/>
      <c r="E19" s="76"/>
      <c r="F19" s="75"/>
      <c r="G19" s="77"/>
      <c r="H19" s="81"/>
      <c r="I19" s="76"/>
      <c r="J19" s="77"/>
      <c r="K19" s="154"/>
      <c r="L19" s="152"/>
      <c r="M19" s="77"/>
    </row>
    <row r="20" spans="1:13" ht="18" customHeight="1" thickBot="1">
      <c r="A20" s="76"/>
      <c r="B20" s="75"/>
      <c r="C20" s="75"/>
      <c r="D20" s="77"/>
      <c r="E20" s="76"/>
      <c r="F20" s="75"/>
      <c r="G20" s="77"/>
      <c r="H20" s="81"/>
      <c r="I20" s="76"/>
      <c r="J20" s="77"/>
      <c r="K20" s="155" t="s">
        <v>75</v>
      </c>
      <c r="L20" s="153"/>
      <c r="M20" s="83"/>
    </row>
    <row r="21" spans="1:13" ht="18" customHeight="1" thickTop="1">
      <c r="A21" s="76"/>
      <c r="B21" s="75"/>
      <c r="C21" s="75"/>
      <c r="D21" s="77"/>
      <c r="E21" s="76"/>
      <c r="F21" s="75"/>
      <c r="G21" s="77"/>
      <c r="H21" s="81"/>
      <c r="I21" s="76"/>
      <c r="J21" s="77"/>
      <c r="K21" s="154"/>
      <c r="L21" s="152"/>
      <c r="M21" s="77"/>
    </row>
    <row r="22" spans="1:13" ht="18" customHeight="1">
      <c r="A22" s="76"/>
      <c r="B22" s="75"/>
      <c r="C22" s="75"/>
      <c r="D22" s="77"/>
      <c r="E22" s="76"/>
      <c r="F22" s="75"/>
      <c r="G22" s="77"/>
      <c r="H22" s="81"/>
      <c r="I22" s="76"/>
      <c r="J22" s="77"/>
      <c r="K22" s="154" t="s">
        <v>76</v>
      </c>
      <c r="L22" s="152"/>
      <c r="M22" s="77"/>
    </row>
    <row r="23" spans="1:13" ht="18" customHeight="1">
      <c r="A23" s="76"/>
      <c r="B23" s="75"/>
      <c r="C23" s="75"/>
      <c r="D23" s="77"/>
      <c r="E23" s="76"/>
      <c r="F23" s="75"/>
      <c r="G23" s="77"/>
      <c r="H23" s="81"/>
      <c r="I23" s="76"/>
      <c r="J23" s="77"/>
      <c r="K23" s="154"/>
      <c r="L23" s="152"/>
      <c r="M23" s="77"/>
    </row>
    <row r="24" spans="1:13" ht="18" customHeight="1">
      <c r="A24" s="76"/>
      <c r="B24" s="75"/>
      <c r="C24" s="75"/>
      <c r="D24" s="77"/>
      <c r="E24" s="76"/>
      <c r="F24" s="75"/>
      <c r="G24" s="77"/>
      <c r="H24" s="81"/>
      <c r="I24" s="76"/>
      <c r="J24" s="77"/>
      <c r="K24" s="154"/>
      <c r="L24" s="152"/>
      <c r="M24" s="77"/>
    </row>
    <row r="25" spans="1:13" ht="18" customHeight="1" thickBot="1">
      <c r="A25" s="76"/>
      <c r="B25" s="75"/>
      <c r="C25" s="75"/>
      <c r="D25" s="77"/>
      <c r="E25" s="76"/>
      <c r="F25" s="75"/>
      <c r="G25" s="77"/>
      <c r="H25" s="81"/>
      <c r="I25" s="76"/>
      <c r="J25" s="77"/>
      <c r="K25" s="155" t="s">
        <v>77</v>
      </c>
      <c r="L25" s="153"/>
      <c r="M25" s="83"/>
    </row>
    <row r="26" spans="1:13" ht="18" customHeight="1" thickTop="1">
      <c r="A26" s="76"/>
      <c r="B26" s="75"/>
      <c r="C26" s="75"/>
      <c r="D26" s="77"/>
      <c r="E26" s="76"/>
      <c r="F26" s="75"/>
      <c r="G26" s="77"/>
      <c r="H26" s="81"/>
      <c r="I26" s="76"/>
      <c r="J26" s="77"/>
      <c r="K26" s="154"/>
      <c r="L26" s="152"/>
      <c r="M26" s="77"/>
    </row>
    <row r="27" spans="1:13" ht="18" customHeight="1">
      <c r="A27" s="76"/>
      <c r="B27" s="75"/>
      <c r="C27" s="75"/>
      <c r="D27" s="77"/>
      <c r="E27" s="76"/>
      <c r="F27" s="75"/>
      <c r="G27" s="77"/>
      <c r="H27" s="81"/>
      <c r="I27" s="76"/>
      <c r="J27" s="77"/>
      <c r="K27" s="154" t="s">
        <v>78</v>
      </c>
      <c r="L27" s="152"/>
      <c r="M27" s="77"/>
    </row>
    <row r="28" spans="1:13" ht="18" customHeight="1">
      <c r="A28" s="76"/>
      <c r="B28" s="75"/>
      <c r="C28" s="75"/>
      <c r="D28" s="77"/>
      <c r="E28" s="76"/>
      <c r="F28" s="75"/>
      <c r="G28" s="77"/>
      <c r="H28" s="81"/>
      <c r="I28" s="76"/>
      <c r="J28" s="77"/>
      <c r="K28" s="154" t="s">
        <v>79</v>
      </c>
      <c r="L28" s="152"/>
      <c r="M28" s="77"/>
    </row>
    <row r="29" spans="1:13" ht="18" customHeight="1">
      <c r="A29" s="76"/>
      <c r="B29" s="75"/>
      <c r="C29" s="75"/>
      <c r="D29" s="77"/>
      <c r="E29" s="76"/>
      <c r="F29" s="75"/>
      <c r="G29" s="77"/>
      <c r="H29" s="81"/>
      <c r="I29" s="76"/>
      <c r="J29" s="77"/>
      <c r="K29" s="154" t="s">
        <v>80</v>
      </c>
      <c r="L29" s="152"/>
      <c r="M29" s="77"/>
    </row>
    <row r="30" spans="1:13" ht="18" customHeight="1">
      <c r="A30" s="76"/>
      <c r="B30" s="75"/>
      <c r="C30" s="75"/>
      <c r="D30" s="77"/>
      <c r="E30" s="76"/>
      <c r="F30" s="75"/>
      <c r="G30" s="77"/>
      <c r="H30" s="81"/>
      <c r="I30" s="76"/>
      <c r="J30" s="77"/>
      <c r="K30" s="154"/>
      <c r="L30" s="152"/>
      <c r="M30" s="77"/>
    </row>
    <row r="31" spans="1:13" ht="18" customHeight="1">
      <c r="A31" s="76"/>
      <c r="B31" s="75"/>
      <c r="C31" s="75"/>
      <c r="D31" s="77"/>
      <c r="E31" s="76"/>
      <c r="F31" s="75"/>
      <c r="G31" s="77"/>
      <c r="H31" s="81"/>
      <c r="I31" s="76"/>
      <c r="J31" s="77"/>
      <c r="K31" s="154"/>
      <c r="L31" s="152"/>
      <c r="M31" s="77"/>
    </row>
    <row r="32" spans="1:13" ht="18" customHeight="1">
      <c r="A32" s="76"/>
      <c r="B32" s="75"/>
      <c r="C32" s="75"/>
      <c r="D32" s="77"/>
      <c r="E32" s="76"/>
      <c r="F32" s="75"/>
      <c r="G32" s="77"/>
      <c r="H32" s="81"/>
      <c r="I32" s="76"/>
      <c r="J32" s="77"/>
      <c r="K32" s="154"/>
      <c r="L32" s="152"/>
      <c r="M32" s="77"/>
    </row>
    <row r="33" spans="1:13" ht="18" customHeight="1">
      <c r="A33" s="76"/>
      <c r="B33" s="75"/>
      <c r="C33" s="75"/>
      <c r="D33" s="77"/>
      <c r="E33" s="76"/>
      <c r="F33" s="75"/>
      <c r="G33" s="77"/>
      <c r="H33" s="81"/>
      <c r="I33" s="76"/>
      <c r="J33" s="77"/>
      <c r="K33" s="154"/>
      <c r="L33" s="152"/>
      <c r="M33" s="77"/>
    </row>
    <row r="34" spans="1:13" ht="18" customHeight="1" thickBot="1">
      <c r="A34" s="76"/>
      <c r="B34" s="75"/>
      <c r="C34" s="75"/>
      <c r="D34" s="77"/>
      <c r="E34" s="76"/>
      <c r="F34" s="75"/>
      <c r="G34" s="77"/>
      <c r="H34" s="81"/>
      <c r="I34" s="76"/>
      <c r="J34" s="77"/>
      <c r="K34" s="155" t="s">
        <v>81</v>
      </c>
      <c r="L34" s="153"/>
      <c r="M34" s="83"/>
    </row>
    <row r="35" spans="1:13" ht="18" customHeight="1" thickTop="1">
      <c r="A35" s="76"/>
      <c r="B35" s="75"/>
      <c r="C35" s="75"/>
      <c r="D35" s="77"/>
      <c r="E35" s="76"/>
      <c r="F35" s="75"/>
      <c r="G35" s="77"/>
      <c r="H35" s="81"/>
      <c r="I35" s="76"/>
      <c r="J35" s="77"/>
      <c r="K35" s="154"/>
      <c r="L35" s="152"/>
      <c r="M35" s="77"/>
    </row>
    <row r="36" spans="1:13" ht="18" customHeight="1">
      <c r="A36" s="76"/>
      <c r="B36" s="75"/>
      <c r="C36" s="75"/>
      <c r="D36" s="77"/>
      <c r="E36" s="76"/>
      <c r="F36" s="75"/>
      <c r="G36" s="77"/>
      <c r="H36" s="81"/>
      <c r="I36" s="76"/>
      <c r="J36" s="77"/>
      <c r="K36" s="154" t="s">
        <v>82</v>
      </c>
      <c r="L36" s="152"/>
      <c r="M36" s="77"/>
    </row>
    <row r="37" spans="1:13" ht="18" customHeight="1">
      <c r="A37" s="76"/>
      <c r="B37" s="75"/>
      <c r="C37" s="75"/>
      <c r="D37" s="77"/>
      <c r="E37" s="76"/>
      <c r="F37" s="75"/>
      <c r="G37" s="77"/>
      <c r="H37" s="81"/>
      <c r="I37" s="76"/>
      <c r="J37" s="77"/>
      <c r="K37" s="154" t="s">
        <v>83</v>
      </c>
      <c r="L37" s="152"/>
      <c r="M37" s="77"/>
    </row>
    <row r="38" spans="1:13" ht="18" customHeight="1">
      <c r="A38" s="76"/>
      <c r="B38" s="75"/>
      <c r="C38" s="75"/>
      <c r="D38" s="77"/>
      <c r="E38" s="76"/>
      <c r="F38" s="75"/>
      <c r="G38" s="77"/>
      <c r="H38" s="81"/>
      <c r="I38" s="76"/>
      <c r="J38" s="77"/>
      <c r="K38" s="154" t="s">
        <v>84</v>
      </c>
      <c r="L38" s="152"/>
      <c r="M38" s="77"/>
    </row>
    <row r="39" spans="1:13" ht="18" customHeight="1">
      <c r="A39" s="76"/>
      <c r="B39" s="75"/>
      <c r="C39" s="75"/>
      <c r="D39" s="77"/>
      <c r="E39" s="76"/>
      <c r="F39" s="75"/>
      <c r="G39" s="77"/>
      <c r="H39" s="81"/>
      <c r="I39" s="76"/>
      <c r="J39" s="77"/>
      <c r="K39" s="154"/>
      <c r="L39" s="152"/>
      <c r="M39" s="77"/>
    </row>
    <row r="40" spans="1:13" ht="18" customHeight="1" thickBot="1">
      <c r="A40" s="76"/>
      <c r="B40" s="75"/>
      <c r="C40" s="75"/>
      <c r="D40" s="77"/>
      <c r="E40" s="76"/>
      <c r="F40" s="75"/>
      <c r="G40" s="77"/>
      <c r="H40" s="81"/>
      <c r="I40" s="76"/>
      <c r="J40" s="77"/>
      <c r="K40" s="155" t="s">
        <v>85</v>
      </c>
      <c r="L40" s="153"/>
      <c r="M40" s="83"/>
    </row>
    <row r="41" spans="1:13" ht="18" customHeight="1" thickTop="1">
      <c r="A41" s="76"/>
      <c r="B41" s="75"/>
      <c r="C41" s="75"/>
      <c r="D41" s="77"/>
      <c r="E41" s="76"/>
      <c r="F41" s="75"/>
      <c r="G41" s="77"/>
      <c r="H41" s="81"/>
      <c r="I41" s="76"/>
      <c r="J41" s="77"/>
      <c r="K41" s="154"/>
      <c r="L41" s="152"/>
      <c r="M41" s="77"/>
    </row>
    <row r="42" spans="1:13" ht="18" customHeight="1">
      <c r="A42" s="76"/>
      <c r="B42" s="75"/>
      <c r="C42" s="75"/>
      <c r="D42" s="77"/>
      <c r="E42" s="76"/>
      <c r="F42" s="75"/>
      <c r="G42" s="77"/>
      <c r="H42" s="81"/>
      <c r="I42" s="76"/>
      <c r="J42" s="77"/>
      <c r="K42" s="154" t="s">
        <v>86</v>
      </c>
      <c r="L42" s="152"/>
      <c r="M42" s="77"/>
    </row>
    <row r="43" spans="1:13" ht="18" customHeight="1">
      <c r="A43" s="76"/>
      <c r="B43" s="75"/>
      <c r="C43" s="75"/>
      <c r="D43" s="77"/>
      <c r="E43" s="76"/>
      <c r="F43" s="75"/>
      <c r="G43" s="77"/>
      <c r="H43" s="81"/>
      <c r="I43" s="76"/>
      <c r="J43" s="77"/>
      <c r="K43" s="154" t="s">
        <v>87</v>
      </c>
      <c r="L43" s="152"/>
      <c r="M43" s="77"/>
    </row>
    <row r="44" spans="1:13" ht="18" customHeight="1">
      <c r="A44" s="76"/>
      <c r="B44" s="75"/>
      <c r="C44" s="75"/>
      <c r="D44" s="77"/>
      <c r="E44" s="76"/>
      <c r="F44" s="75"/>
      <c r="G44" s="77"/>
      <c r="H44" s="81"/>
      <c r="I44" s="76"/>
      <c r="J44" s="77"/>
      <c r="K44" s="154"/>
      <c r="L44" s="152"/>
      <c r="M44" s="77"/>
    </row>
    <row r="45" spans="1:13" ht="18" customHeight="1" thickBot="1">
      <c r="A45" s="78"/>
      <c r="B45" s="79"/>
      <c r="C45" s="79"/>
      <c r="D45" s="80"/>
      <c r="E45" s="78"/>
      <c r="F45" s="79"/>
      <c r="G45" s="80"/>
      <c r="H45" s="82"/>
      <c r="I45" s="78"/>
      <c r="J45" s="80"/>
      <c r="K45" s="155" t="s">
        <v>87</v>
      </c>
      <c r="L45" s="153"/>
      <c r="M45" s="83"/>
    </row>
    <row r="46" spans="1:13" s="326" customFormat="1" ht="15.75" customHeight="1" thickTop="1">
      <c r="A46" s="326" t="s">
        <v>130</v>
      </c>
      <c r="J46" s="327"/>
      <c r="M46" s="328" t="s">
        <v>127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</sheetData>
  <sheetProtection/>
  <hyperlinks>
    <hyperlink ref="M46" r:id="rId1" display="www.wuesba.ch"/>
  </hyperlinks>
  <printOptions horizontalCentered="1" verticalCentered="1"/>
  <pageMargins left="0.1968503937007874" right="0.5905511811023623" top="0.3937007874015748" bottom="0.3937007874015748" header="0.11811023622047245" footer="0.1968503937007874"/>
  <pageSetup fitToHeight="1" fitToWidth="1" horizontalDpi="300" verticalDpi="300" orientation="portrait" paperSize="9" scale="9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J48"/>
  <sheetViews>
    <sheetView showGridLines="0" showZeros="0" zoomScalePageLayoutView="0" workbookViewId="0" topLeftCell="A1">
      <selection activeCell="E20" sqref="E20"/>
    </sheetView>
  </sheetViews>
  <sheetFormatPr defaultColWidth="11.421875" defaultRowHeight="16.5" customHeight="1"/>
  <cols>
    <col min="1" max="1" width="3.8515625" style="5" customWidth="1"/>
    <col min="2" max="2" width="20.28125" style="5" customWidth="1"/>
    <col min="3" max="4" width="9.28125" style="5" customWidth="1"/>
    <col min="5" max="6" width="9.7109375" style="5" customWidth="1"/>
    <col min="7" max="7" width="11.8515625" style="2" customWidth="1"/>
    <col min="8" max="8" width="15.140625" style="2" customWidth="1"/>
    <col min="9" max="9" width="8.7109375" style="8" customWidth="1"/>
    <col min="10" max="16384" width="11.421875" style="5" customWidth="1"/>
  </cols>
  <sheetData>
    <row r="1" spans="1:9" ht="18" customHeight="1">
      <c r="A1" s="310" t="s">
        <v>88</v>
      </c>
      <c r="B1" s="28"/>
      <c r="C1" s="84" t="s">
        <v>1</v>
      </c>
      <c r="D1" s="85"/>
      <c r="E1" s="85"/>
      <c r="F1" s="85"/>
      <c r="G1" s="86"/>
      <c r="H1" s="40" t="s">
        <v>89</v>
      </c>
      <c r="I1" s="90"/>
    </row>
    <row r="2" spans="1:9" ht="18" customHeight="1">
      <c r="A2" s="169"/>
      <c r="B2" s="29"/>
      <c r="C2" s="87"/>
      <c r="D2" s="126"/>
      <c r="E2" s="88"/>
      <c r="F2" s="88"/>
      <c r="G2" s="89"/>
      <c r="H2" s="31" t="s">
        <v>90</v>
      </c>
      <c r="I2" s="91"/>
    </row>
    <row r="3" spans="1:9" ht="18" customHeight="1">
      <c r="A3" s="39" t="s">
        <v>2</v>
      </c>
      <c r="B3" s="42"/>
      <c r="C3" s="85"/>
      <c r="D3" s="85"/>
      <c r="E3" s="85"/>
      <c r="F3" s="85"/>
      <c r="G3" s="86"/>
      <c r="H3" s="40" t="s">
        <v>48</v>
      </c>
      <c r="I3" s="105"/>
    </row>
    <row r="4" spans="1:9" ht="18" customHeight="1">
      <c r="A4" s="95"/>
      <c r="B4" s="93"/>
      <c r="C4" s="93"/>
      <c r="D4" s="93"/>
      <c r="E4" s="93"/>
      <c r="F4" s="93"/>
      <c r="G4" s="92"/>
      <c r="H4" s="43"/>
      <c r="I4" s="106"/>
    </row>
    <row r="5" spans="1:9" ht="18" customHeight="1">
      <c r="A5" s="6" t="s">
        <v>3</v>
      </c>
      <c r="B5" s="94"/>
      <c r="C5" s="88"/>
      <c r="D5" s="88"/>
      <c r="E5" s="88"/>
      <c r="F5" s="88"/>
      <c r="G5" s="89"/>
      <c r="H5" s="31" t="s">
        <v>4</v>
      </c>
      <c r="I5" s="104"/>
    </row>
    <row r="6" spans="1:9" ht="16.5" customHeight="1">
      <c r="A6" s="33"/>
      <c r="B6" s="50" t="s">
        <v>5</v>
      </c>
      <c r="C6" s="59"/>
      <c r="D6" s="59"/>
      <c r="E6" s="59"/>
      <c r="F6" s="51"/>
      <c r="G6" s="52" t="s">
        <v>6</v>
      </c>
      <c r="H6" s="52" t="s">
        <v>6</v>
      </c>
      <c r="I6" s="53" t="s">
        <v>7</v>
      </c>
    </row>
    <row r="7" spans="1:9" ht="16.5" customHeight="1">
      <c r="A7" s="34"/>
      <c r="B7" s="32" t="s">
        <v>8</v>
      </c>
      <c r="C7" s="7"/>
      <c r="D7" s="17"/>
      <c r="E7" s="55" t="s">
        <v>9</v>
      </c>
      <c r="F7" s="17"/>
      <c r="G7" s="23"/>
      <c r="H7" s="36"/>
      <c r="I7" s="24"/>
    </row>
    <row r="8" spans="1:9" ht="16.5" customHeight="1">
      <c r="A8" s="34"/>
      <c r="B8" s="93"/>
      <c r="C8" s="93"/>
      <c r="D8" s="96"/>
      <c r="E8" s="97"/>
      <c r="F8" s="96"/>
      <c r="G8" s="97"/>
      <c r="H8" s="36"/>
      <c r="I8" s="24"/>
    </row>
    <row r="9" spans="1:9" ht="16.5" customHeight="1">
      <c r="A9" s="34"/>
      <c r="B9" s="93"/>
      <c r="C9" s="93"/>
      <c r="D9" s="96"/>
      <c r="E9" s="97"/>
      <c r="F9" s="96"/>
      <c r="G9" s="97"/>
      <c r="H9" s="36"/>
      <c r="I9" s="24"/>
    </row>
    <row r="10" spans="1:9" ht="16.5" customHeight="1" thickBot="1">
      <c r="A10" s="34"/>
      <c r="B10" s="93"/>
      <c r="C10" s="93"/>
      <c r="D10" s="96"/>
      <c r="E10" s="96"/>
      <c r="F10" s="96"/>
      <c r="G10" s="98"/>
      <c r="H10" s="36"/>
      <c r="I10" s="24"/>
    </row>
    <row r="11" spans="1:9" ht="16.5" customHeight="1">
      <c r="A11" s="34"/>
      <c r="B11" s="9" t="s">
        <v>10</v>
      </c>
      <c r="C11" s="93"/>
      <c r="D11" s="93"/>
      <c r="E11" s="9"/>
      <c r="F11" s="10"/>
      <c r="G11" s="45">
        <f>SUM(G7:G10)</f>
        <v>0</v>
      </c>
      <c r="H11" s="36"/>
      <c r="I11" s="24"/>
    </row>
    <row r="12" spans="1:9" ht="16.5" customHeight="1" thickBot="1">
      <c r="A12" s="34"/>
      <c r="B12" s="7" t="s">
        <v>11</v>
      </c>
      <c r="C12" s="7"/>
      <c r="D12" s="7"/>
      <c r="E12" s="7"/>
      <c r="F12" s="99" t="s">
        <v>7</v>
      </c>
      <c r="G12" s="63"/>
      <c r="H12" s="45">
        <f>G12+G11</f>
        <v>0</v>
      </c>
      <c r="I12" s="24"/>
    </row>
    <row r="13" spans="1:9" ht="16.5" customHeight="1">
      <c r="A13" s="34"/>
      <c r="B13" s="32" t="s">
        <v>12</v>
      </c>
      <c r="C13" s="7"/>
      <c r="D13" s="17"/>
      <c r="E13" s="55" t="s">
        <v>9</v>
      </c>
      <c r="F13" s="17"/>
      <c r="G13" s="23"/>
      <c r="H13" s="37"/>
      <c r="I13" s="24"/>
    </row>
    <row r="14" spans="1:9" ht="16.5" customHeight="1">
      <c r="A14" s="34"/>
      <c r="B14" s="9" t="s">
        <v>13</v>
      </c>
      <c r="C14" s="9" t="s">
        <v>14</v>
      </c>
      <c r="D14" s="10"/>
      <c r="E14" s="97"/>
      <c r="F14" s="96"/>
      <c r="G14" s="97"/>
      <c r="H14" s="36"/>
      <c r="I14" s="107"/>
    </row>
    <row r="15" spans="1:9" ht="16.5" customHeight="1">
      <c r="A15" s="34"/>
      <c r="B15" s="9" t="s">
        <v>15</v>
      </c>
      <c r="C15" s="9" t="s">
        <v>14</v>
      </c>
      <c r="D15" s="10"/>
      <c r="E15" s="97"/>
      <c r="F15" s="96"/>
      <c r="G15" s="97"/>
      <c r="H15" s="36"/>
      <c r="I15" s="107"/>
    </row>
    <row r="16" spans="1:9" ht="16.5" customHeight="1">
      <c r="A16" s="34"/>
      <c r="B16" s="93"/>
      <c r="C16" s="93"/>
      <c r="D16" s="96"/>
      <c r="E16" s="96"/>
      <c r="F16" s="96"/>
      <c r="G16" s="97"/>
      <c r="H16" s="36"/>
      <c r="I16" s="107"/>
    </row>
    <row r="17" spans="1:9" ht="16.5" customHeight="1" thickBot="1">
      <c r="A17" s="34"/>
      <c r="B17" s="9"/>
      <c r="C17" s="9" t="s">
        <v>16</v>
      </c>
      <c r="D17" s="10"/>
      <c r="E17" s="62">
        <f>SUM(E14:E16)</f>
        <v>0</v>
      </c>
      <c r="F17" s="10"/>
      <c r="G17" s="45"/>
      <c r="H17" s="36"/>
      <c r="I17" s="107"/>
    </row>
    <row r="18" spans="1:9" ht="16.5" customHeight="1">
      <c r="A18" s="34"/>
      <c r="B18" s="9" t="s">
        <v>17</v>
      </c>
      <c r="C18" s="9"/>
      <c r="D18" s="10"/>
      <c r="E18" s="97"/>
      <c r="F18" s="96"/>
      <c r="G18" s="97"/>
      <c r="H18" s="36"/>
      <c r="I18" s="107"/>
    </row>
    <row r="19" spans="1:9" ht="16.5" customHeight="1">
      <c r="A19" s="34"/>
      <c r="B19" s="9" t="s">
        <v>18</v>
      </c>
      <c r="C19" s="9"/>
      <c r="D19" s="10"/>
      <c r="E19" s="96"/>
      <c r="F19" s="96"/>
      <c r="G19" s="97"/>
      <c r="H19" s="36"/>
      <c r="I19" s="107"/>
    </row>
    <row r="20" spans="1:9" ht="16.5" customHeight="1">
      <c r="A20" s="34"/>
      <c r="B20" s="9" t="s">
        <v>19</v>
      </c>
      <c r="C20" s="9"/>
      <c r="D20" s="10"/>
      <c r="E20" s="96"/>
      <c r="F20" s="96"/>
      <c r="G20" s="97"/>
      <c r="H20" s="36"/>
      <c r="I20" s="107"/>
    </row>
    <row r="21" spans="1:9" ht="16.5" customHeight="1">
      <c r="A21" s="34"/>
      <c r="B21" s="9" t="s">
        <v>20</v>
      </c>
      <c r="C21" s="9"/>
      <c r="D21" s="10"/>
      <c r="E21" s="96"/>
      <c r="F21" s="96"/>
      <c r="G21" s="97"/>
      <c r="H21" s="36"/>
      <c r="I21" s="107"/>
    </row>
    <row r="22" spans="1:9" ht="16.5" customHeight="1">
      <c r="A22" s="34"/>
      <c r="B22" s="93"/>
      <c r="C22" s="93"/>
      <c r="D22" s="96"/>
      <c r="E22" s="96"/>
      <c r="F22" s="96"/>
      <c r="G22" s="97"/>
      <c r="H22" s="36"/>
      <c r="I22" s="107"/>
    </row>
    <row r="23" spans="1:9" ht="16.5" customHeight="1">
      <c r="A23" s="34"/>
      <c r="B23" s="93"/>
      <c r="C23" s="93"/>
      <c r="D23" s="96"/>
      <c r="E23" s="96"/>
      <c r="F23" s="96"/>
      <c r="G23" s="97"/>
      <c r="H23" s="111"/>
      <c r="I23" s="112"/>
    </row>
    <row r="24" spans="1:9" ht="16.5" customHeight="1" thickBot="1">
      <c r="A24" s="34"/>
      <c r="B24" s="9" t="s">
        <v>21</v>
      </c>
      <c r="C24" s="9"/>
      <c r="D24" s="10"/>
      <c r="E24" s="96"/>
      <c r="F24" s="96"/>
      <c r="G24" s="98"/>
      <c r="H24" s="111"/>
      <c r="I24" s="112"/>
    </row>
    <row r="25" spans="1:9" ht="16.5" customHeight="1">
      <c r="A25" s="34"/>
      <c r="B25" s="9" t="s">
        <v>22</v>
      </c>
      <c r="C25" s="9"/>
      <c r="D25" s="9"/>
      <c r="E25" s="9"/>
      <c r="F25" s="10"/>
      <c r="G25" s="45">
        <f>SUM(G14:G24)</f>
        <v>0</v>
      </c>
      <c r="H25" s="111"/>
      <c r="I25" s="112"/>
    </row>
    <row r="26" spans="1:9" ht="16.5" customHeight="1" thickBot="1">
      <c r="A26" s="34"/>
      <c r="B26" s="7" t="s">
        <v>11</v>
      </c>
      <c r="C26" s="7"/>
      <c r="D26" s="7"/>
      <c r="E26" s="17"/>
      <c r="F26" s="100" t="s">
        <v>7</v>
      </c>
      <c r="G26" s="63"/>
      <c r="H26" s="111">
        <f>SUM(G25:G26)</f>
        <v>0</v>
      </c>
      <c r="I26" s="113"/>
    </row>
    <row r="27" spans="1:9" ht="16.5" customHeight="1" thickBot="1">
      <c r="A27" s="35"/>
      <c r="B27" s="32" t="s">
        <v>23</v>
      </c>
      <c r="C27" s="7"/>
      <c r="D27" s="7"/>
      <c r="E27" s="7"/>
      <c r="F27" s="7"/>
      <c r="G27" s="3"/>
      <c r="H27" s="114">
        <f>H26+H12</f>
        <v>0</v>
      </c>
      <c r="I27" s="137"/>
    </row>
    <row r="28" spans="1:9" ht="16.5" customHeight="1">
      <c r="A28" s="33"/>
      <c r="B28" s="130" t="s">
        <v>24</v>
      </c>
      <c r="C28" s="71" t="s">
        <v>25</v>
      </c>
      <c r="D28" s="57" t="s">
        <v>26</v>
      </c>
      <c r="E28" s="57" t="s">
        <v>134</v>
      </c>
      <c r="F28" s="57" t="s">
        <v>27</v>
      </c>
      <c r="G28" s="58"/>
      <c r="H28" s="115"/>
      <c r="I28" s="116"/>
    </row>
    <row r="29" spans="1:9" ht="16.5" customHeight="1">
      <c r="A29" s="34"/>
      <c r="B29" s="9" t="s">
        <v>28</v>
      </c>
      <c r="C29" s="129"/>
      <c r="D29" s="10"/>
      <c r="E29" s="97"/>
      <c r="F29" s="97"/>
      <c r="G29" s="45">
        <f aca="true" t="shared" si="0" ref="G29:G34">E29*F29</f>
        <v>0</v>
      </c>
      <c r="H29" s="111"/>
      <c r="I29" s="117"/>
    </row>
    <row r="30" spans="1:9" ht="16.5" customHeight="1">
      <c r="A30" s="34"/>
      <c r="B30" s="9" t="s">
        <v>29</v>
      </c>
      <c r="C30" s="129"/>
      <c r="D30" s="10"/>
      <c r="E30" s="97"/>
      <c r="F30" s="97"/>
      <c r="G30" s="45">
        <f t="shared" si="0"/>
        <v>0</v>
      </c>
      <c r="H30" s="111"/>
      <c r="I30" s="117"/>
    </row>
    <row r="31" spans="1:9" ht="16.5" customHeight="1">
      <c r="A31" s="34"/>
      <c r="B31" s="9" t="s">
        <v>30</v>
      </c>
      <c r="C31" s="129"/>
      <c r="D31" s="10"/>
      <c r="E31" s="97"/>
      <c r="F31" s="97"/>
      <c r="G31" s="45">
        <f t="shared" si="0"/>
        <v>0</v>
      </c>
      <c r="H31" s="111"/>
      <c r="I31" s="117"/>
    </row>
    <row r="32" spans="1:9" ht="16.5" customHeight="1">
      <c r="A32" s="34"/>
      <c r="B32" s="132" t="s">
        <v>31</v>
      </c>
      <c r="C32" s="129"/>
      <c r="D32" s="10"/>
      <c r="E32" s="97"/>
      <c r="F32" s="97"/>
      <c r="G32" s="45">
        <f t="shared" si="0"/>
        <v>0</v>
      </c>
      <c r="H32" s="111"/>
      <c r="I32" s="117"/>
    </row>
    <row r="33" spans="1:9" ht="16.5" customHeight="1">
      <c r="A33" s="34"/>
      <c r="B33" s="9" t="s">
        <v>32</v>
      </c>
      <c r="C33" s="129"/>
      <c r="D33" s="10"/>
      <c r="E33" s="97"/>
      <c r="F33" s="97"/>
      <c r="G33" s="45">
        <f t="shared" si="0"/>
        <v>0</v>
      </c>
      <c r="H33" s="111"/>
      <c r="I33" s="117"/>
    </row>
    <row r="34" spans="1:9" ht="16.5" customHeight="1">
      <c r="A34" s="34"/>
      <c r="B34" s="9" t="s">
        <v>33</v>
      </c>
      <c r="C34" s="129"/>
      <c r="D34" s="10"/>
      <c r="E34" s="97"/>
      <c r="F34" s="97"/>
      <c r="G34" s="45">
        <f t="shared" si="0"/>
        <v>0</v>
      </c>
      <c r="H34" s="111"/>
      <c r="I34" s="117"/>
    </row>
    <row r="35" spans="1:9" ht="16.5" customHeight="1" thickBot="1">
      <c r="A35" s="34"/>
      <c r="B35" s="150"/>
      <c r="C35" s="146"/>
      <c r="D35" s="147"/>
      <c r="E35" s="151"/>
      <c r="F35" s="151"/>
      <c r="G35" s="149">
        <f>E35*F35</f>
        <v>0</v>
      </c>
      <c r="H35" s="111"/>
      <c r="I35" s="117"/>
    </row>
    <row r="36" spans="1:9" ht="16.5" customHeight="1" thickBot="1">
      <c r="A36" s="35"/>
      <c r="B36" s="131" t="s">
        <v>91</v>
      </c>
      <c r="C36" s="7"/>
      <c r="D36" s="17"/>
      <c r="E36" s="23">
        <f>SUM(E29:E35)</f>
        <v>0</v>
      </c>
      <c r="F36" s="7"/>
      <c r="G36" s="3"/>
      <c r="H36" s="114">
        <f>SUM(G29:G35)</f>
        <v>0</v>
      </c>
      <c r="I36" s="137"/>
    </row>
    <row r="37" spans="1:10" ht="16.5" customHeight="1">
      <c r="A37" s="33"/>
      <c r="B37" s="46" t="s">
        <v>35</v>
      </c>
      <c r="C37" s="18"/>
      <c r="D37" s="18"/>
      <c r="E37" s="18"/>
      <c r="F37" s="18"/>
      <c r="G37" s="19"/>
      <c r="H37" s="118">
        <f>H27+H36</f>
        <v>0</v>
      </c>
      <c r="I37" s="119">
        <v>100</v>
      </c>
      <c r="J37" s="21"/>
    </row>
    <row r="38" spans="1:9" ht="16.5" customHeight="1" thickBot="1">
      <c r="A38" s="34"/>
      <c r="B38" s="9" t="s">
        <v>36</v>
      </c>
      <c r="C38" s="9"/>
      <c r="D38" s="9"/>
      <c r="E38" s="9"/>
      <c r="F38" s="10"/>
      <c r="G38" s="102" t="s">
        <v>7</v>
      </c>
      <c r="H38" s="120"/>
      <c r="I38" s="121"/>
    </row>
    <row r="39" spans="1:9" ht="16.5" customHeight="1">
      <c r="A39" s="34"/>
      <c r="B39" s="69" t="s">
        <v>92</v>
      </c>
      <c r="C39" s="9"/>
      <c r="D39" s="9"/>
      <c r="E39" s="9"/>
      <c r="F39" s="9"/>
      <c r="G39" s="13"/>
      <c r="H39" s="122">
        <f>SUM(H37:H38)</f>
        <v>0</v>
      </c>
      <c r="I39" s="123"/>
    </row>
    <row r="40" spans="1:9" ht="16.5" customHeight="1" thickBot="1">
      <c r="A40" s="34"/>
      <c r="B40" s="50" t="s">
        <v>40</v>
      </c>
      <c r="C40" s="59"/>
      <c r="D40" s="59"/>
      <c r="E40" s="141" t="s">
        <v>41</v>
      </c>
      <c r="F40" s="142"/>
      <c r="G40" s="72" t="s">
        <v>42</v>
      </c>
      <c r="H40" s="173"/>
      <c r="I40" s="125"/>
    </row>
    <row r="41" spans="1:9" ht="16.5" customHeight="1">
      <c r="A41" s="34"/>
      <c r="B41" s="9" t="s">
        <v>43</v>
      </c>
      <c r="C41" s="9"/>
      <c r="D41" s="9"/>
      <c r="E41" s="133"/>
      <c r="F41" s="139"/>
      <c r="G41" s="102"/>
      <c r="H41" s="124">
        <f>G41*F41+F41</f>
        <v>0</v>
      </c>
      <c r="I41" s="125"/>
    </row>
    <row r="42" spans="1:9" ht="16.5" customHeight="1" thickBot="1">
      <c r="A42" s="34"/>
      <c r="B42" s="7"/>
      <c r="C42" s="7"/>
      <c r="D42" s="7"/>
      <c r="E42" s="140"/>
      <c r="F42" s="101"/>
      <c r="G42" s="103">
        <v>0</v>
      </c>
      <c r="H42" s="124">
        <f>G42*F42+F42</f>
        <v>0</v>
      </c>
      <c r="I42" s="125"/>
    </row>
    <row r="43" spans="1:9" ht="16.5" customHeight="1" thickBot="1">
      <c r="A43" s="35"/>
      <c r="B43" s="32" t="s">
        <v>37</v>
      </c>
      <c r="C43" s="59"/>
      <c r="D43" s="59"/>
      <c r="E43" s="171"/>
      <c r="F43" s="171"/>
      <c r="G43" s="60"/>
      <c r="H43" s="143">
        <f>SUM(H39:H42)</f>
        <v>0</v>
      </c>
      <c r="I43" s="125"/>
    </row>
    <row r="44" spans="1:9" ht="16.5" customHeight="1" thickBot="1">
      <c r="A44" s="34"/>
      <c r="B44" s="61" t="s">
        <v>93</v>
      </c>
      <c r="C44" s="7"/>
      <c r="D44" s="7"/>
      <c r="E44" s="3"/>
      <c r="F44" s="3"/>
      <c r="G44" s="19"/>
      <c r="H44" s="176"/>
      <c r="I44" s="65"/>
    </row>
    <row r="45" spans="1:9" ht="16.5" customHeight="1" thickBot="1">
      <c r="A45" s="34"/>
      <c r="B45" s="32" t="s">
        <v>94</v>
      </c>
      <c r="C45" s="7"/>
      <c r="D45" s="7"/>
      <c r="E45" s="7"/>
      <c r="F45" s="7"/>
      <c r="G45" s="70"/>
      <c r="H45" s="138">
        <f>H44-H43</f>
        <v>0</v>
      </c>
      <c r="I45" s="144"/>
    </row>
    <row r="46" spans="1:9" ht="16.5" customHeight="1">
      <c r="A46" s="34"/>
      <c r="B46" s="47" t="s">
        <v>45</v>
      </c>
      <c r="C46" s="127">
        <f>E17</f>
        <v>0</v>
      </c>
      <c r="D46" s="127"/>
      <c r="E46" s="134" t="s">
        <v>46</v>
      </c>
      <c r="F46" s="12"/>
      <c r="G46" s="108"/>
      <c r="H46" s="48" t="s">
        <v>47</v>
      </c>
      <c r="I46" s="172"/>
    </row>
    <row r="47" spans="1:9" ht="16.5" customHeight="1">
      <c r="A47" s="35"/>
      <c r="B47" s="25"/>
      <c r="C47" s="128"/>
      <c r="D47" s="128"/>
      <c r="E47" s="135"/>
      <c r="F47" s="26"/>
      <c r="G47" s="109"/>
      <c r="H47" s="26"/>
      <c r="I47" s="110"/>
    </row>
    <row r="48" spans="1:10" s="326" customFormat="1" ht="15.75" customHeight="1">
      <c r="A48" s="326" t="s">
        <v>129</v>
      </c>
      <c r="I48" s="328" t="s">
        <v>127</v>
      </c>
      <c r="J48" s="327"/>
    </row>
  </sheetData>
  <sheetProtection/>
  <hyperlinks>
    <hyperlink ref="I48" r:id="rId1" display="www.wuesba.ch"/>
  </hyperlinks>
  <printOptions horizontalCentered="1" verticalCentered="1"/>
  <pageMargins left="0.5905511811023623" right="0.1968503937007874" top="0.3937007874015748" bottom="0.4724409448818898" header="0.11811023622047245" footer="0.11811023622047245"/>
  <pageSetup fitToHeight="1" fitToWidth="1" horizontalDpi="300" verticalDpi="300" orientation="portrait" paperSize="9" scale="9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W86"/>
  <sheetViews>
    <sheetView tabSelected="1" zoomScalePageLayoutView="0" workbookViewId="0" topLeftCell="A1">
      <selection activeCell="Y20" sqref="Y20"/>
    </sheetView>
  </sheetViews>
  <sheetFormatPr defaultColWidth="11.421875" defaultRowHeight="12.75"/>
  <cols>
    <col min="1" max="1" width="4.140625" style="286" customWidth="1"/>
    <col min="2" max="2" width="12.8515625" style="286" customWidth="1"/>
    <col min="3" max="3" width="4.57421875" style="0" customWidth="1"/>
    <col min="4" max="4" width="3.8515625" style="0" customWidth="1"/>
    <col min="5" max="5" width="3.421875" style="0" customWidth="1"/>
    <col min="6" max="6" width="4.7109375" style="0" customWidth="1"/>
    <col min="7" max="8" width="5.7109375" style="0" customWidth="1"/>
    <col min="9" max="9" width="4.7109375" style="0" customWidth="1"/>
    <col min="10" max="19" width="3.57421875" style="0" customWidth="1"/>
    <col min="20" max="20" width="5.421875" style="0" customWidth="1"/>
    <col min="21" max="21" width="6.28125" style="0" customWidth="1"/>
    <col min="22" max="22" width="11.57421875" style="276" customWidth="1"/>
  </cols>
  <sheetData>
    <row r="1" spans="1:22" s="275" customFormat="1" ht="9">
      <c r="A1" s="354" t="s">
        <v>97</v>
      </c>
      <c r="B1" s="355"/>
      <c r="C1" s="178" t="s">
        <v>98</v>
      </c>
      <c r="D1" s="179"/>
      <c r="E1" s="178" t="s">
        <v>99</v>
      </c>
      <c r="F1" s="179"/>
      <c r="G1" s="178" t="s">
        <v>100</v>
      </c>
      <c r="H1" s="179"/>
      <c r="I1" s="178" t="s">
        <v>101</v>
      </c>
      <c r="J1" s="180"/>
      <c r="K1" s="179"/>
      <c r="L1" s="178" t="s">
        <v>102</v>
      </c>
      <c r="M1" s="180"/>
      <c r="N1" s="180"/>
      <c r="O1" s="180"/>
      <c r="P1" s="180"/>
      <c r="Q1" s="179"/>
      <c r="R1" s="178" t="s">
        <v>103</v>
      </c>
      <c r="S1" s="180"/>
      <c r="T1" s="180"/>
      <c r="U1" s="179"/>
      <c r="V1" s="274"/>
    </row>
    <row r="2" spans="1:21" ht="19.5" customHeight="1">
      <c r="A2" s="356"/>
      <c r="B2" s="346"/>
      <c r="C2" s="347"/>
      <c r="D2" s="346"/>
      <c r="E2" s="347"/>
      <c r="F2" s="346"/>
      <c r="G2" s="359"/>
      <c r="H2" s="346"/>
      <c r="I2" s="347"/>
      <c r="J2" s="345"/>
      <c r="K2" s="346"/>
      <c r="L2" s="344"/>
      <c r="M2" s="345"/>
      <c r="N2" s="345"/>
      <c r="O2" s="345"/>
      <c r="P2" s="345"/>
      <c r="Q2" s="346"/>
      <c r="R2" s="347"/>
      <c r="S2" s="345"/>
      <c r="T2" s="345"/>
      <c r="U2" s="346"/>
    </row>
    <row r="3" spans="1:21" ht="20.25" customHeight="1">
      <c r="A3" s="182"/>
      <c r="B3" s="183" t="s">
        <v>104</v>
      </c>
      <c r="C3" s="184" t="s">
        <v>105</v>
      </c>
      <c r="D3" s="357"/>
      <c r="E3" s="349"/>
      <c r="F3" s="349"/>
      <c r="G3" s="349"/>
      <c r="H3" s="349"/>
      <c r="I3" s="349"/>
      <c r="J3" s="349"/>
      <c r="K3" s="350"/>
      <c r="L3" s="184" t="s">
        <v>106</v>
      </c>
      <c r="M3" s="185"/>
      <c r="N3" s="348"/>
      <c r="O3" s="349"/>
      <c r="P3" s="349"/>
      <c r="Q3" s="349"/>
      <c r="R3" s="349"/>
      <c r="S3" s="349"/>
      <c r="T3" s="349"/>
      <c r="U3" s="350"/>
    </row>
    <row r="4" spans="1:21" ht="20.25" customHeight="1">
      <c r="A4" s="186"/>
      <c r="B4" s="187" t="s">
        <v>107</v>
      </c>
      <c r="C4" s="358"/>
      <c r="D4" s="342"/>
      <c r="E4" s="342"/>
      <c r="F4" s="342"/>
      <c r="G4" s="342"/>
      <c r="H4" s="342"/>
      <c r="I4" s="342"/>
      <c r="J4" s="342"/>
      <c r="K4" s="343"/>
      <c r="L4" s="188" t="s">
        <v>108</v>
      </c>
      <c r="M4" s="181"/>
      <c r="N4" s="351"/>
      <c r="O4" s="342"/>
      <c r="P4" s="342"/>
      <c r="Q4" s="342"/>
      <c r="R4" s="342"/>
      <c r="S4" s="342"/>
      <c r="T4" s="342"/>
      <c r="U4" s="343"/>
    </row>
    <row r="5" spans="1:21" ht="20.25" customHeight="1">
      <c r="A5" s="186"/>
      <c r="B5" s="187" t="s">
        <v>109</v>
      </c>
      <c r="C5" s="184" t="s">
        <v>110</v>
      </c>
      <c r="D5" s="185"/>
      <c r="E5" s="348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50"/>
    </row>
    <row r="6" spans="1:21" ht="20.25" customHeight="1">
      <c r="A6" s="186"/>
      <c r="B6" s="187" t="s">
        <v>111</v>
      </c>
      <c r="C6" s="189" t="s">
        <v>112</v>
      </c>
      <c r="D6" s="42"/>
      <c r="E6" s="338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40"/>
    </row>
    <row r="7" spans="1:22" s="278" customFormat="1" ht="6" customHeight="1">
      <c r="A7" s="186"/>
      <c r="B7" s="190"/>
      <c r="C7" s="341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3"/>
      <c r="V7" s="277"/>
    </row>
    <row r="8" spans="1:22" s="275" customFormat="1" ht="9" customHeight="1">
      <c r="A8" s="191"/>
      <c r="B8" s="369"/>
      <c r="C8" s="370"/>
      <c r="D8" s="192" t="s">
        <v>113</v>
      </c>
      <c r="E8" s="193" t="s">
        <v>114</v>
      </c>
      <c r="F8" s="179"/>
      <c r="G8" s="360" t="s">
        <v>115</v>
      </c>
      <c r="H8" s="361"/>
      <c r="I8" s="355"/>
      <c r="J8" s="194"/>
      <c r="K8" s="195"/>
      <c r="L8" s="196"/>
      <c r="M8" s="195"/>
      <c r="N8" s="196"/>
      <c r="O8" s="195"/>
      <c r="P8" s="196"/>
      <c r="Q8" s="195"/>
      <c r="R8" s="196"/>
      <c r="S8" s="197"/>
      <c r="T8" s="178"/>
      <c r="U8" s="198"/>
      <c r="V8" s="274"/>
    </row>
    <row r="9" spans="1:22" s="275" customFormat="1" ht="12.75">
      <c r="A9" s="199" t="s">
        <v>59</v>
      </c>
      <c r="B9" s="352" t="s">
        <v>116</v>
      </c>
      <c r="C9" s="353"/>
      <c r="D9" s="200" t="s">
        <v>60</v>
      </c>
      <c r="E9" s="201" t="s">
        <v>117</v>
      </c>
      <c r="F9" s="202"/>
      <c r="G9" s="203"/>
      <c r="H9" s="200"/>
      <c r="I9" s="202"/>
      <c r="J9" s="204"/>
      <c r="K9" s="205"/>
      <c r="L9" s="206"/>
      <c r="M9" s="205"/>
      <c r="N9" s="206"/>
      <c r="O9" s="205"/>
      <c r="P9" s="206"/>
      <c r="Q9" s="205"/>
      <c r="R9" s="206"/>
      <c r="S9" s="207"/>
      <c r="T9" s="203" t="s">
        <v>55</v>
      </c>
      <c r="U9" s="208" t="s">
        <v>6</v>
      </c>
      <c r="V9" s="274"/>
    </row>
    <row r="10" spans="1:22" s="279" customFormat="1" ht="12.75">
      <c r="A10" s="209"/>
      <c r="B10" s="367"/>
      <c r="C10" s="368"/>
      <c r="D10" s="210"/>
      <c r="E10" s="211"/>
      <c r="F10" s="212" t="s">
        <v>118</v>
      </c>
      <c r="G10" s="213" t="s">
        <v>52</v>
      </c>
      <c r="H10" s="211" t="s">
        <v>53</v>
      </c>
      <c r="I10" s="212" t="s">
        <v>54</v>
      </c>
      <c r="J10" s="213" t="s">
        <v>119</v>
      </c>
      <c r="K10" s="211" t="s">
        <v>119</v>
      </c>
      <c r="L10" s="210" t="s">
        <v>119</v>
      </c>
      <c r="M10" s="211" t="s">
        <v>119</v>
      </c>
      <c r="N10" s="210" t="s">
        <v>119</v>
      </c>
      <c r="O10" s="211" t="s">
        <v>119</v>
      </c>
      <c r="P10" s="210" t="s">
        <v>119</v>
      </c>
      <c r="Q10" s="211" t="s">
        <v>119</v>
      </c>
      <c r="R10" s="210" t="s">
        <v>119</v>
      </c>
      <c r="S10" s="214" t="s">
        <v>119</v>
      </c>
      <c r="T10" s="213"/>
      <c r="U10" s="214"/>
      <c r="V10" s="274"/>
    </row>
    <row r="11" spans="1:22" s="73" customFormat="1" ht="20.25" customHeight="1">
      <c r="A11" s="215"/>
      <c r="B11" s="362"/>
      <c r="C11" s="363"/>
      <c r="D11" s="216"/>
      <c r="E11" s="217"/>
      <c r="F11" s="218"/>
      <c r="G11" s="219"/>
      <c r="H11" s="220"/>
      <c r="I11" s="221"/>
      <c r="J11" s="222"/>
      <c r="K11" s="223"/>
      <c r="L11" s="224"/>
      <c r="M11" s="223"/>
      <c r="N11" s="224"/>
      <c r="O11" s="223"/>
      <c r="P11" s="224"/>
      <c r="Q11" s="223"/>
      <c r="R11" s="224"/>
      <c r="S11" s="225"/>
      <c r="T11" s="226"/>
      <c r="U11" s="227"/>
      <c r="V11" s="280"/>
    </row>
    <row r="12" spans="1:22" s="282" customFormat="1" ht="20.25" customHeight="1">
      <c r="A12" s="228"/>
      <c r="B12" s="364"/>
      <c r="C12" s="365"/>
      <c r="D12" s="229"/>
      <c r="E12" s="230"/>
      <c r="F12" s="231"/>
      <c r="G12" s="232"/>
      <c r="H12" s="233"/>
      <c r="I12" s="234"/>
      <c r="J12" s="235"/>
      <c r="K12" s="236"/>
      <c r="L12" s="237"/>
      <c r="M12" s="236"/>
      <c r="N12" s="237"/>
      <c r="O12" s="236"/>
      <c r="P12" s="237"/>
      <c r="Q12" s="236"/>
      <c r="R12" s="237"/>
      <c r="S12" s="238"/>
      <c r="T12" s="239"/>
      <c r="U12" s="240"/>
      <c r="V12" s="281"/>
    </row>
    <row r="13" spans="1:22" s="73" customFormat="1" ht="20.25" customHeight="1">
      <c r="A13" s="228"/>
      <c r="B13" s="366"/>
      <c r="C13" s="365"/>
      <c r="D13" s="241"/>
      <c r="E13" s="242"/>
      <c r="F13" s="231"/>
      <c r="G13" s="232"/>
      <c r="H13" s="233"/>
      <c r="I13" s="234"/>
      <c r="J13" s="235"/>
      <c r="K13" s="236"/>
      <c r="L13" s="237"/>
      <c r="M13" s="236"/>
      <c r="N13" s="237"/>
      <c r="O13" s="236"/>
      <c r="P13" s="237"/>
      <c r="Q13" s="236"/>
      <c r="R13" s="237"/>
      <c r="S13" s="238"/>
      <c r="T13" s="239"/>
      <c r="U13" s="240"/>
      <c r="V13" s="280"/>
    </row>
    <row r="14" spans="1:23" s="73" customFormat="1" ht="20.25" customHeight="1">
      <c r="A14" s="228"/>
      <c r="B14" s="366"/>
      <c r="C14" s="365"/>
      <c r="D14" s="241"/>
      <c r="E14" s="242"/>
      <c r="F14" s="231"/>
      <c r="G14" s="232"/>
      <c r="H14" s="233"/>
      <c r="I14" s="234"/>
      <c r="J14" s="235"/>
      <c r="K14" s="236"/>
      <c r="L14" s="236"/>
      <c r="M14" s="236"/>
      <c r="N14" s="237"/>
      <c r="O14" s="236"/>
      <c r="P14" s="237"/>
      <c r="Q14" s="236"/>
      <c r="R14" s="237"/>
      <c r="S14" s="238"/>
      <c r="T14" s="243"/>
      <c r="U14" s="244"/>
      <c r="V14" s="280"/>
      <c r="W14" s="283"/>
    </row>
    <row r="15" spans="1:23" s="73" customFormat="1" ht="20.25" customHeight="1">
      <c r="A15" s="228"/>
      <c r="B15" s="366"/>
      <c r="C15" s="365"/>
      <c r="D15" s="241"/>
      <c r="E15" s="242"/>
      <c r="F15" s="231"/>
      <c r="G15" s="232"/>
      <c r="H15" s="233"/>
      <c r="I15" s="234"/>
      <c r="J15" s="235"/>
      <c r="K15" s="236"/>
      <c r="L15" s="236"/>
      <c r="M15" s="236"/>
      <c r="N15" s="237"/>
      <c r="O15" s="236"/>
      <c r="P15" s="237"/>
      <c r="Q15" s="236"/>
      <c r="R15" s="237"/>
      <c r="S15" s="238"/>
      <c r="T15" s="243"/>
      <c r="U15" s="244"/>
      <c r="V15" s="280"/>
      <c r="W15" s="284"/>
    </row>
    <row r="16" spans="1:23" s="73" customFormat="1" ht="20.25" customHeight="1">
      <c r="A16" s="228"/>
      <c r="B16" s="366"/>
      <c r="C16" s="365"/>
      <c r="D16" s="241"/>
      <c r="E16" s="242"/>
      <c r="F16" s="231"/>
      <c r="G16" s="232"/>
      <c r="H16" s="233"/>
      <c r="I16" s="234"/>
      <c r="J16" s="235"/>
      <c r="K16" s="236"/>
      <c r="L16" s="237"/>
      <c r="M16" s="236"/>
      <c r="N16" s="237"/>
      <c r="O16" s="236"/>
      <c r="P16" s="237"/>
      <c r="Q16" s="236"/>
      <c r="R16" s="237"/>
      <c r="S16" s="238"/>
      <c r="T16" s="243"/>
      <c r="U16" s="244"/>
      <c r="V16" s="280"/>
      <c r="W16" s="284"/>
    </row>
    <row r="17" spans="1:22" s="73" customFormat="1" ht="20.25" customHeight="1">
      <c r="A17" s="228"/>
      <c r="B17" s="366"/>
      <c r="C17" s="365"/>
      <c r="D17" s="241"/>
      <c r="E17" s="242"/>
      <c r="F17" s="231"/>
      <c r="G17" s="232"/>
      <c r="H17" s="233"/>
      <c r="I17" s="234"/>
      <c r="J17" s="235"/>
      <c r="K17" s="236"/>
      <c r="L17" s="237"/>
      <c r="M17" s="236"/>
      <c r="N17" s="237"/>
      <c r="O17" s="236"/>
      <c r="P17" s="237"/>
      <c r="Q17" s="236"/>
      <c r="R17" s="237"/>
      <c r="S17" s="238"/>
      <c r="T17" s="243"/>
      <c r="U17" s="244"/>
      <c r="V17" s="280"/>
    </row>
    <row r="18" spans="1:23" s="73" customFormat="1" ht="20.25" customHeight="1">
      <c r="A18" s="228"/>
      <c r="B18" s="366"/>
      <c r="C18" s="365"/>
      <c r="D18" s="241"/>
      <c r="E18" s="242"/>
      <c r="F18" s="231"/>
      <c r="G18" s="232"/>
      <c r="H18" s="233"/>
      <c r="I18" s="234"/>
      <c r="J18" s="235"/>
      <c r="K18" s="236"/>
      <c r="L18" s="237"/>
      <c r="M18" s="236"/>
      <c r="N18" s="236"/>
      <c r="O18" s="236"/>
      <c r="P18" s="237"/>
      <c r="Q18" s="236"/>
      <c r="R18" s="237"/>
      <c r="S18" s="238"/>
      <c r="T18" s="243"/>
      <c r="U18" s="244"/>
      <c r="V18" s="280"/>
      <c r="W18" s="283"/>
    </row>
    <row r="19" spans="1:23" s="73" customFormat="1" ht="20.25" customHeight="1">
      <c r="A19" s="228"/>
      <c r="B19" s="366"/>
      <c r="C19" s="365"/>
      <c r="D19" s="241"/>
      <c r="E19" s="242"/>
      <c r="F19" s="231"/>
      <c r="G19" s="232"/>
      <c r="H19" s="233"/>
      <c r="I19" s="234"/>
      <c r="J19" s="235"/>
      <c r="K19" s="236"/>
      <c r="L19" s="237"/>
      <c r="M19" s="236"/>
      <c r="N19" s="236"/>
      <c r="O19" s="236"/>
      <c r="P19" s="237"/>
      <c r="Q19" s="236"/>
      <c r="R19" s="237"/>
      <c r="S19" s="238"/>
      <c r="T19" s="243"/>
      <c r="U19" s="244"/>
      <c r="V19" s="280"/>
      <c r="W19" s="284"/>
    </row>
    <row r="20" spans="1:23" s="73" customFormat="1" ht="20.25" customHeight="1">
      <c r="A20" s="228"/>
      <c r="B20" s="366"/>
      <c r="C20" s="365"/>
      <c r="D20" s="241"/>
      <c r="E20" s="242"/>
      <c r="F20" s="231"/>
      <c r="G20" s="232"/>
      <c r="H20" s="233"/>
      <c r="I20" s="234"/>
      <c r="J20" s="235"/>
      <c r="K20" s="236"/>
      <c r="L20" s="237"/>
      <c r="M20" s="236"/>
      <c r="N20" s="236"/>
      <c r="O20" s="236"/>
      <c r="P20" s="237"/>
      <c r="Q20" s="236"/>
      <c r="R20" s="237"/>
      <c r="S20" s="238"/>
      <c r="T20" s="243"/>
      <c r="U20" s="244"/>
      <c r="V20" s="280"/>
      <c r="W20" s="284"/>
    </row>
    <row r="21" spans="1:23" s="73" customFormat="1" ht="20.25" customHeight="1">
      <c r="A21" s="228"/>
      <c r="B21" s="366"/>
      <c r="C21" s="365"/>
      <c r="D21" s="241"/>
      <c r="E21" s="242"/>
      <c r="F21" s="231"/>
      <c r="G21" s="232"/>
      <c r="H21" s="233"/>
      <c r="I21" s="234"/>
      <c r="J21" s="235"/>
      <c r="K21" s="236"/>
      <c r="L21" s="237"/>
      <c r="M21" s="236"/>
      <c r="N21" s="236"/>
      <c r="O21" s="236"/>
      <c r="P21" s="237"/>
      <c r="Q21" s="236"/>
      <c r="R21" s="237"/>
      <c r="S21" s="238"/>
      <c r="T21" s="243"/>
      <c r="U21" s="244"/>
      <c r="V21" s="280"/>
      <c r="W21" s="284"/>
    </row>
    <row r="22" spans="1:22" s="73" customFormat="1" ht="20.25" customHeight="1">
      <c r="A22" s="228"/>
      <c r="B22" s="366"/>
      <c r="C22" s="365"/>
      <c r="D22" s="241"/>
      <c r="E22" s="242"/>
      <c r="F22" s="231"/>
      <c r="G22" s="245"/>
      <c r="H22" s="233"/>
      <c r="I22" s="234"/>
      <c r="J22" s="235"/>
      <c r="K22" s="236"/>
      <c r="L22" s="237"/>
      <c r="M22" s="236"/>
      <c r="N22" s="237"/>
      <c r="O22" s="236"/>
      <c r="P22" s="237"/>
      <c r="Q22" s="236"/>
      <c r="R22" s="237"/>
      <c r="S22" s="238"/>
      <c r="T22" s="243"/>
      <c r="U22" s="244"/>
      <c r="V22" s="280"/>
    </row>
    <row r="23" spans="1:22" s="73" customFormat="1" ht="20.25" customHeight="1">
      <c r="A23" s="228"/>
      <c r="B23" s="366"/>
      <c r="C23" s="365"/>
      <c r="D23" s="241"/>
      <c r="E23" s="242"/>
      <c r="F23" s="231"/>
      <c r="G23" s="246"/>
      <c r="H23" s="233"/>
      <c r="I23" s="234"/>
      <c r="J23" s="235"/>
      <c r="K23" s="236"/>
      <c r="L23" s="237"/>
      <c r="M23" s="236"/>
      <c r="N23" s="236"/>
      <c r="O23" s="236"/>
      <c r="P23" s="236"/>
      <c r="Q23" s="236"/>
      <c r="R23" s="237"/>
      <c r="S23" s="238"/>
      <c r="T23" s="243"/>
      <c r="U23" s="244"/>
      <c r="V23" s="280"/>
    </row>
    <row r="24" spans="1:22" s="73" customFormat="1" ht="20.25" customHeight="1">
      <c r="A24" s="228"/>
      <c r="B24" s="366"/>
      <c r="C24" s="365"/>
      <c r="D24" s="241"/>
      <c r="E24" s="242"/>
      <c r="F24" s="231"/>
      <c r="G24" s="246"/>
      <c r="H24" s="233"/>
      <c r="I24" s="234"/>
      <c r="J24" s="235"/>
      <c r="K24" s="236"/>
      <c r="L24" s="237"/>
      <c r="M24" s="236"/>
      <c r="N24" s="236"/>
      <c r="O24" s="236"/>
      <c r="P24" s="236"/>
      <c r="Q24" s="236"/>
      <c r="R24" s="237"/>
      <c r="S24" s="238"/>
      <c r="T24" s="243"/>
      <c r="U24" s="244"/>
      <c r="V24" s="280"/>
    </row>
    <row r="25" spans="1:22" s="73" customFormat="1" ht="20.25" customHeight="1">
      <c r="A25" s="228"/>
      <c r="B25" s="366"/>
      <c r="C25" s="365"/>
      <c r="D25" s="241"/>
      <c r="E25" s="242"/>
      <c r="F25" s="231"/>
      <c r="G25" s="246"/>
      <c r="H25" s="233"/>
      <c r="I25" s="234"/>
      <c r="J25" s="235"/>
      <c r="K25" s="236"/>
      <c r="L25" s="237"/>
      <c r="M25" s="236"/>
      <c r="N25" s="236"/>
      <c r="O25" s="236"/>
      <c r="P25" s="236"/>
      <c r="Q25" s="236"/>
      <c r="R25" s="237"/>
      <c r="S25" s="238"/>
      <c r="T25" s="247"/>
      <c r="U25" s="244"/>
      <c r="V25" s="280"/>
    </row>
    <row r="26" spans="1:22" s="73" customFormat="1" ht="20.25" customHeight="1">
      <c r="A26" s="228"/>
      <c r="B26" s="366"/>
      <c r="C26" s="365"/>
      <c r="D26" s="241"/>
      <c r="E26" s="242"/>
      <c r="F26" s="231"/>
      <c r="G26" s="232"/>
      <c r="H26" s="233"/>
      <c r="I26" s="234"/>
      <c r="J26" s="235"/>
      <c r="K26" s="236"/>
      <c r="L26" s="237"/>
      <c r="M26" s="236"/>
      <c r="N26" s="236"/>
      <c r="O26" s="236"/>
      <c r="P26" s="236"/>
      <c r="Q26" s="236"/>
      <c r="R26" s="237"/>
      <c r="S26" s="238"/>
      <c r="T26" s="248"/>
      <c r="U26" s="244"/>
      <c r="V26" s="280"/>
    </row>
    <row r="27" spans="1:22" s="73" customFormat="1" ht="20.25" customHeight="1">
      <c r="A27" s="228"/>
      <c r="B27" s="366"/>
      <c r="C27" s="365"/>
      <c r="D27" s="249"/>
      <c r="E27" s="250"/>
      <c r="F27" s="231"/>
      <c r="G27" s="232"/>
      <c r="H27" s="233"/>
      <c r="I27" s="234"/>
      <c r="J27" s="235"/>
      <c r="K27" s="236"/>
      <c r="L27" s="237"/>
      <c r="M27" s="236"/>
      <c r="N27" s="236"/>
      <c r="O27" s="236"/>
      <c r="P27" s="236"/>
      <c r="Q27" s="236"/>
      <c r="R27" s="237"/>
      <c r="S27" s="238"/>
      <c r="T27" s="243"/>
      <c r="U27" s="244"/>
      <c r="V27" s="280"/>
    </row>
    <row r="28" spans="1:22" s="73" customFormat="1" ht="20.25" customHeight="1">
      <c r="A28" s="228"/>
      <c r="B28" s="366"/>
      <c r="C28" s="365"/>
      <c r="D28" s="241"/>
      <c r="E28" s="242"/>
      <c r="F28" s="231"/>
      <c r="G28" s="232"/>
      <c r="H28" s="233"/>
      <c r="I28" s="234"/>
      <c r="J28" s="235"/>
      <c r="K28" s="236"/>
      <c r="L28" s="237"/>
      <c r="M28" s="236"/>
      <c r="N28" s="236"/>
      <c r="O28" s="236"/>
      <c r="P28" s="236"/>
      <c r="Q28" s="236"/>
      <c r="R28" s="237"/>
      <c r="S28" s="238"/>
      <c r="T28" s="243"/>
      <c r="U28" s="244"/>
      <c r="V28" s="280"/>
    </row>
    <row r="29" spans="1:22" s="73" customFormat="1" ht="20.25" customHeight="1">
      <c r="A29" s="228"/>
      <c r="B29" s="366"/>
      <c r="C29" s="365"/>
      <c r="D29" s="251"/>
      <c r="E29" s="252"/>
      <c r="F29" s="253"/>
      <c r="G29" s="254"/>
      <c r="H29" s="255"/>
      <c r="I29" s="234"/>
      <c r="J29" s="235"/>
      <c r="K29" s="236"/>
      <c r="L29" s="237"/>
      <c r="M29" s="236"/>
      <c r="N29" s="236"/>
      <c r="O29" s="236"/>
      <c r="P29" s="236"/>
      <c r="Q29" s="236"/>
      <c r="R29" s="237"/>
      <c r="S29" s="238"/>
      <c r="T29" s="243"/>
      <c r="U29" s="244"/>
      <c r="V29" s="280"/>
    </row>
    <row r="30" spans="1:22" s="73" customFormat="1" ht="20.25" customHeight="1">
      <c r="A30" s="228"/>
      <c r="B30" s="366"/>
      <c r="C30" s="365"/>
      <c r="D30" s="256"/>
      <c r="E30" s="242"/>
      <c r="F30" s="231"/>
      <c r="G30" s="232"/>
      <c r="H30" s="233"/>
      <c r="I30" s="257"/>
      <c r="J30" s="235"/>
      <c r="K30" s="258"/>
      <c r="L30" s="236"/>
      <c r="M30" s="236"/>
      <c r="N30" s="236"/>
      <c r="O30" s="259"/>
      <c r="P30" s="236"/>
      <c r="Q30" s="236"/>
      <c r="R30" s="236"/>
      <c r="S30" s="236"/>
      <c r="T30" s="243"/>
      <c r="U30" s="244"/>
      <c r="V30" s="280"/>
    </row>
    <row r="31" spans="1:22" s="73" customFormat="1" ht="20.25" customHeight="1">
      <c r="A31" s="228"/>
      <c r="B31" s="366"/>
      <c r="C31" s="365"/>
      <c r="D31" s="256"/>
      <c r="E31" s="242"/>
      <c r="F31" s="231"/>
      <c r="G31" s="232"/>
      <c r="H31" s="233"/>
      <c r="I31" s="257"/>
      <c r="J31" s="235"/>
      <c r="K31" s="236"/>
      <c r="L31" s="236"/>
      <c r="M31" s="236"/>
      <c r="N31" s="236"/>
      <c r="O31" s="236"/>
      <c r="P31" s="236"/>
      <c r="Q31" s="236"/>
      <c r="R31" s="236"/>
      <c r="S31" s="236"/>
      <c r="T31" s="243"/>
      <c r="U31" s="244"/>
      <c r="V31" s="280"/>
    </row>
    <row r="32" spans="1:22" s="73" customFormat="1" ht="20.25" customHeight="1">
      <c r="A32" s="228"/>
      <c r="B32" s="366"/>
      <c r="C32" s="365"/>
      <c r="D32" s="229"/>
      <c r="E32" s="230"/>
      <c r="F32" s="231"/>
      <c r="G32" s="232"/>
      <c r="H32" s="233"/>
      <c r="I32" s="257"/>
      <c r="J32" s="235"/>
      <c r="K32" s="236"/>
      <c r="L32" s="236"/>
      <c r="M32" s="236"/>
      <c r="N32" s="236"/>
      <c r="O32" s="236"/>
      <c r="P32" s="236"/>
      <c r="Q32" s="236"/>
      <c r="R32" s="236"/>
      <c r="S32" s="236"/>
      <c r="T32" s="243"/>
      <c r="U32" s="244"/>
      <c r="V32" s="280"/>
    </row>
    <row r="33" spans="1:22" s="73" customFormat="1" ht="20.25" customHeight="1">
      <c r="A33" s="228"/>
      <c r="B33" s="366"/>
      <c r="C33" s="365"/>
      <c r="D33" s="241"/>
      <c r="E33" s="242"/>
      <c r="F33" s="231"/>
      <c r="G33" s="232"/>
      <c r="H33" s="233"/>
      <c r="I33" s="257"/>
      <c r="J33" s="235"/>
      <c r="K33" s="236"/>
      <c r="L33" s="236"/>
      <c r="M33" s="236"/>
      <c r="N33" s="236"/>
      <c r="O33" s="236"/>
      <c r="P33" s="236"/>
      <c r="Q33" s="236"/>
      <c r="R33" s="236"/>
      <c r="S33" s="236"/>
      <c r="T33" s="243"/>
      <c r="U33" s="244"/>
      <c r="V33" s="280"/>
    </row>
    <row r="34" spans="1:22" s="73" customFormat="1" ht="20.25" customHeight="1">
      <c r="A34" s="228"/>
      <c r="B34" s="366"/>
      <c r="C34" s="365"/>
      <c r="D34" s="241"/>
      <c r="E34" s="242"/>
      <c r="F34" s="231"/>
      <c r="G34" s="232"/>
      <c r="H34" s="233"/>
      <c r="I34" s="257"/>
      <c r="J34" s="235"/>
      <c r="K34" s="236"/>
      <c r="L34" s="236"/>
      <c r="M34" s="236"/>
      <c r="N34" s="236"/>
      <c r="O34" s="236"/>
      <c r="P34" s="236"/>
      <c r="Q34" s="236"/>
      <c r="R34" s="236"/>
      <c r="S34" s="236"/>
      <c r="T34" s="243"/>
      <c r="U34" s="244"/>
      <c r="V34" s="280"/>
    </row>
    <row r="35" spans="1:22" s="73" customFormat="1" ht="20.25" customHeight="1">
      <c r="A35" s="228"/>
      <c r="B35" s="366"/>
      <c r="C35" s="365"/>
      <c r="D35" s="241"/>
      <c r="E35" s="242"/>
      <c r="F35" s="231"/>
      <c r="G35" s="232"/>
      <c r="H35" s="233"/>
      <c r="I35" s="257"/>
      <c r="J35" s="235"/>
      <c r="K35" s="236"/>
      <c r="L35" s="236"/>
      <c r="M35" s="236"/>
      <c r="N35" s="236"/>
      <c r="O35" s="236"/>
      <c r="P35" s="236"/>
      <c r="Q35" s="236"/>
      <c r="R35" s="236"/>
      <c r="S35" s="236"/>
      <c r="T35" s="243"/>
      <c r="U35" s="244"/>
      <c r="V35" s="280"/>
    </row>
    <row r="36" spans="1:22" s="73" customFormat="1" ht="20.25" customHeight="1">
      <c r="A36" s="228"/>
      <c r="B36" s="366"/>
      <c r="C36" s="365"/>
      <c r="D36" s="241"/>
      <c r="E36" s="242"/>
      <c r="F36" s="231"/>
      <c r="G36" s="232"/>
      <c r="H36" s="233"/>
      <c r="I36" s="257"/>
      <c r="J36" s="235"/>
      <c r="K36" s="236"/>
      <c r="L36" s="236"/>
      <c r="M36" s="236"/>
      <c r="N36" s="236"/>
      <c r="O36" s="236"/>
      <c r="P36" s="236"/>
      <c r="Q36" s="236"/>
      <c r="R36" s="236"/>
      <c r="S36" s="236"/>
      <c r="T36" s="243"/>
      <c r="U36" s="244"/>
      <c r="V36" s="280"/>
    </row>
    <row r="37" spans="1:22" s="73" customFormat="1" ht="20.25" customHeight="1">
      <c r="A37" s="228"/>
      <c r="B37" s="366"/>
      <c r="C37" s="365"/>
      <c r="D37" s="249"/>
      <c r="E37" s="242"/>
      <c r="F37" s="231"/>
      <c r="G37" s="232"/>
      <c r="H37" s="233"/>
      <c r="I37" s="257"/>
      <c r="J37" s="235"/>
      <c r="K37" s="236"/>
      <c r="L37" s="236"/>
      <c r="M37" s="236"/>
      <c r="N37" s="236"/>
      <c r="O37" s="236"/>
      <c r="P37" s="236"/>
      <c r="Q37" s="236"/>
      <c r="R37" s="236"/>
      <c r="S37" s="236"/>
      <c r="T37" s="243"/>
      <c r="U37" s="244"/>
      <c r="V37" s="280"/>
    </row>
    <row r="38" spans="1:22" s="73" customFormat="1" ht="20.25" customHeight="1">
      <c r="A38" s="228"/>
      <c r="B38" s="366"/>
      <c r="C38" s="365"/>
      <c r="D38" s="241"/>
      <c r="E38" s="242"/>
      <c r="F38" s="231"/>
      <c r="G38" s="232"/>
      <c r="H38" s="233"/>
      <c r="I38" s="257"/>
      <c r="J38" s="235"/>
      <c r="K38" s="236"/>
      <c r="L38" s="236"/>
      <c r="M38" s="236"/>
      <c r="N38" s="236"/>
      <c r="O38" s="236"/>
      <c r="P38" s="236"/>
      <c r="Q38" s="236"/>
      <c r="R38" s="236"/>
      <c r="S38" s="236"/>
      <c r="T38" s="243"/>
      <c r="U38" s="244"/>
      <c r="V38" s="280"/>
    </row>
    <row r="39" spans="1:22" s="73" customFormat="1" ht="20.25" customHeight="1">
      <c r="A39" s="228"/>
      <c r="B39" s="366"/>
      <c r="C39" s="365"/>
      <c r="D39" s="241"/>
      <c r="E39" s="242"/>
      <c r="F39" s="231"/>
      <c r="G39" s="232"/>
      <c r="H39" s="233"/>
      <c r="I39" s="257"/>
      <c r="J39" s="235"/>
      <c r="K39" s="236"/>
      <c r="L39" s="236"/>
      <c r="M39" s="236"/>
      <c r="N39" s="236"/>
      <c r="O39" s="236"/>
      <c r="P39" s="236"/>
      <c r="Q39" s="236"/>
      <c r="R39" s="236"/>
      <c r="S39" s="236"/>
      <c r="T39" s="243"/>
      <c r="U39" s="244"/>
      <c r="V39" s="280"/>
    </row>
    <row r="40" spans="1:22" s="73" customFormat="1" ht="20.25" customHeight="1">
      <c r="A40" s="228"/>
      <c r="B40" s="366"/>
      <c r="C40" s="365"/>
      <c r="D40" s="241"/>
      <c r="E40" s="242"/>
      <c r="F40" s="231"/>
      <c r="G40" s="232"/>
      <c r="H40" s="233"/>
      <c r="I40" s="257"/>
      <c r="J40" s="235"/>
      <c r="K40" s="236"/>
      <c r="L40" s="236"/>
      <c r="M40" s="236"/>
      <c r="N40" s="236"/>
      <c r="O40" s="236"/>
      <c r="P40" s="236"/>
      <c r="Q40" s="236"/>
      <c r="R40" s="236"/>
      <c r="S40" s="236"/>
      <c r="T40" s="243"/>
      <c r="U40" s="244"/>
      <c r="V40" s="280"/>
    </row>
    <row r="41" spans="1:22" s="73" customFormat="1" ht="20.25" customHeight="1">
      <c r="A41" s="228"/>
      <c r="B41" s="366"/>
      <c r="C41" s="365"/>
      <c r="D41" s="241"/>
      <c r="E41" s="242"/>
      <c r="F41" s="231"/>
      <c r="G41" s="232"/>
      <c r="H41" s="233"/>
      <c r="I41" s="234"/>
      <c r="J41" s="235"/>
      <c r="K41" s="260"/>
      <c r="L41" s="237"/>
      <c r="M41" s="236"/>
      <c r="N41" s="237"/>
      <c r="O41" s="236"/>
      <c r="P41" s="237"/>
      <c r="Q41" s="236"/>
      <c r="R41" s="237"/>
      <c r="S41" s="238"/>
      <c r="T41" s="243"/>
      <c r="U41" s="244"/>
      <c r="V41" s="280"/>
    </row>
    <row r="42" spans="1:22" s="73" customFormat="1" ht="20.25" customHeight="1">
      <c r="A42" s="261"/>
      <c r="B42" s="373"/>
      <c r="C42" s="374"/>
      <c r="D42" s="262"/>
      <c r="E42" s="263"/>
      <c r="F42" s="264"/>
      <c r="G42" s="265"/>
      <c r="H42" s="266"/>
      <c r="I42" s="267"/>
      <c r="J42" s="268"/>
      <c r="K42" s="269"/>
      <c r="L42" s="270"/>
      <c r="M42" s="269"/>
      <c r="N42" s="270"/>
      <c r="O42" s="269"/>
      <c r="P42" s="270"/>
      <c r="Q42" s="269"/>
      <c r="R42" s="270"/>
      <c r="S42" s="271"/>
      <c r="T42" s="272"/>
      <c r="U42" s="273"/>
      <c r="V42" s="280"/>
    </row>
    <row r="43" spans="1:22" s="73" customFormat="1" ht="12" customHeight="1">
      <c r="A43" s="371" t="s">
        <v>132</v>
      </c>
      <c r="B43" s="372"/>
      <c r="C43" s="372"/>
      <c r="D43" s="331"/>
      <c r="E43" s="331"/>
      <c r="F43" s="330"/>
      <c r="G43" s="332"/>
      <c r="H43" s="332"/>
      <c r="I43" s="332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4"/>
      <c r="U43" s="335" t="s">
        <v>127</v>
      </c>
      <c r="V43" s="280"/>
    </row>
    <row r="45" s="329" customFormat="1" ht="15.75" customHeight="1"/>
    <row r="46" spans="1:22" s="73" customFormat="1" ht="21" customHeight="1">
      <c r="A46" s="283"/>
      <c r="B46" s="283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0"/>
    </row>
    <row r="47" spans="1:22" s="73" customFormat="1" ht="21" customHeight="1">
      <c r="A47" s="283"/>
      <c r="B47" s="283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0"/>
    </row>
    <row r="48" spans="1:22" s="73" customFormat="1" ht="21" customHeight="1">
      <c r="A48" s="283"/>
      <c r="B48" s="283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0"/>
    </row>
    <row r="49" spans="1:22" s="73" customFormat="1" ht="21" customHeight="1">
      <c r="A49" s="283"/>
      <c r="B49" s="283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0"/>
    </row>
    <row r="50" spans="1:22" s="73" customFormat="1" ht="21" customHeight="1">
      <c r="A50" s="283"/>
      <c r="B50" s="283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0"/>
    </row>
    <row r="51" spans="1:22" s="73" customFormat="1" ht="21" customHeight="1">
      <c r="A51" s="283"/>
      <c r="B51" s="283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0"/>
    </row>
    <row r="52" spans="1:22" s="73" customFormat="1" ht="21" customHeight="1">
      <c r="A52" s="283"/>
      <c r="B52" s="283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0"/>
    </row>
    <row r="53" spans="1:22" s="73" customFormat="1" ht="21" customHeight="1">
      <c r="A53" s="283"/>
      <c r="B53" s="283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0"/>
    </row>
    <row r="54" spans="1:22" s="73" customFormat="1" ht="21" customHeight="1">
      <c r="A54" s="283"/>
      <c r="B54" s="283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0"/>
    </row>
    <row r="55" spans="1:22" s="73" customFormat="1" ht="21" customHeight="1">
      <c r="A55" s="283"/>
      <c r="B55" s="283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0"/>
    </row>
    <row r="56" spans="1:22" s="73" customFormat="1" ht="21" customHeight="1">
      <c r="A56" s="283"/>
      <c r="B56" s="283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0"/>
    </row>
    <row r="57" spans="1:22" s="73" customFormat="1" ht="21" customHeight="1">
      <c r="A57" s="283"/>
      <c r="B57" s="283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0"/>
    </row>
    <row r="58" spans="1:22" s="73" customFormat="1" ht="21" customHeight="1">
      <c r="A58" s="283"/>
      <c r="B58" s="283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0"/>
    </row>
    <row r="59" spans="1:22" s="73" customFormat="1" ht="21" customHeight="1">
      <c r="A59" s="283"/>
      <c r="B59" s="283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0"/>
    </row>
    <row r="60" spans="1:22" s="73" customFormat="1" ht="21" customHeight="1">
      <c r="A60" s="283"/>
      <c r="B60" s="283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0"/>
    </row>
    <row r="61" spans="1:22" s="73" customFormat="1" ht="21" customHeight="1">
      <c r="A61" s="283"/>
      <c r="B61" s="283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0"/>
    </row>
    <row r="62" spans="1:22" s="73" customFormat="1" ht="21" customHeight="1">
      <c r="A62" s="283"/>
      <c r="B62" s="283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0"/>
    </row>
    <row r="63" spans="10:21" ht="12.75"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</row>
    <row r="64" spans="10:21" ht="12.75"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</row>
    <row r="65" spans="10:21" ht="12.75"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</row>
    <row r="66" spans="10:21" ht="12.75"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</row>
    <row r="67" spans="10:21" ht="12.75"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</row>
    <row r="68" spans="10:21" ht="12.75"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</row>
    <row r="69" spans="10:21" ht="12.75"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</row>
    <row r="70" spans="10:21" ht="12.75"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</row>
    <row r="71" spans="10:21" ht="12.75"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</row>
    <row r="72" spans="10:21" ht="12.75"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</row>
    <row r="73" spans="10:21" ht="12.75"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</row>
    <row r="74" spans="10:21" ht="12.75"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</row>
    <row r="75" spans="10:21" ht="12.75"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</row>
    <row r="76" spans="10:21" ht="12.75"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</row>
    <row r="77" spans="10:21" ht="12.75"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</row>
    <row r="78" spans="10:21" ht="12.75"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</row>
    <row r="79" spans="10:21" ht="12.75"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</row>
    <row r="80" spans="10:21" ht="12.75"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</row>
    <row r="81" spans="10:21" ht="12.75"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</row>
    <row r="82" spans="10:21" ht="12.75"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</row>
    <row r="83" spans="20:21" ht="12.75">
      <c r="T83" s="287"/>
      <c r="U83" s="287"/>
    </row>
    <row r="84" spans="20:21" ht="12.75">
      <c r="T84" s="287"/>
      <c r="U84" s="287"/>
    </row>
    <row r="85" spans="20:21" ht="12.75">
      <c r="T85" s="287"/>
      <c r="U85" s="287"/>
    </row>
    <row r="86" spans="20:21" ht="12.75">
      <c r="T86" s="287"/>
      <c r="U86" s="287"/>
    </row>
  </sheetData>
  <sheetProtection/>
  <protectedRanges>
    <protectedRange sqref="L16" name="Bereich9"/>
    <protectedRange sqref="D3:K3" name="Bereich7"/>
    <protectedRange sqref="E5:U6" name="Bereich5"/>
    <protectedRange sqref="A11:U42" name="Bereich2"/>
    <protectedRange sqref="C2:U2" name="Bereich4"/>
    <protectedRange sqref="N3:U4" name="Bereich6"/>
    <protectedRange sqref="C4:K4" name="Bereich8"/>
  </protectedRanges>
  <mergeCells count="51">
    <mergeCell ref="A43:C43"/>
    <mergeCell ref="B42:C42"/>
    <mergeCell ref="B38:C38"/>
    <mergeCell ref="B39:C39"/>
    <mergeCell ref="B40:C40"/>
    <mergeCell ref="B41:C41"/>
    <mergeCell ref="B10:C10"/>
    <mergeCell ref="B8:C8"/>
    <mergeCell ref="B22:C22"/>
    <mergeCell ref="B21:C21"/>
    <mergeCell ref="B19:C19"/>
    <mergeCell ref="B20:C20"/>
    <mergeCell ref="B15:C15"/>
    <mergeCell ref="B16:C16"/>
    <mergeCell ref="B17:C17"/>
    <mergeCell ref="B18:C18"/>
    <mergeCell ref="B34:C34"/>
    <mergeCell ref="B31:C31"/>
    <mergeCell ref="B32:C32"/>
    <mergeCell ref="B33:C33"/>
    <mergeCell ref="B35:C35"/>
    <mergeCell ref="B27:C27"/>
    <mergeCell ref="B28:C28"/>
    <mergeCell ref="B29:C29"/>
    <mergeCell ref="B30:C30"/>
    <mergeCell ref="B11:C11"/>
    <mergeCell ref="B12:C12"/>
    <mergeCell ref="B13:C13"/>
    <mergeCell ref="B14:C14"/>
    <mergeCell ref="B36:C36"/>
    <mergeCell ref="B37:C37"/>
    <mergeCell ref="B23:C23"/>
    <mergeCell ref="B24:C24"/>
    <mergeCell ref="B25:C25"/>
    <mergeCell ref="B26:C26"/>
    <mergeCell ref="B9:C9"/>
    <mergeCell ref="A1:B2"/>
    <mergeCell ref="D3:K3"/>
    <mergeCell ref="C4:K4"/>
    <mergeCell ref="C2:D2"/>
    <mergeCell ref="E2:F2"/>
    <mergeCell ref="G2:H2"/>
    <mergeCell ref="I2:K2"/>
    <mergeCell ref="E5:U5"/>
    <mergeCell ref="G8:I8"/>
    <mergeCell ref="E6:U6"/>
    <mergeCell ref="C7:U7"/>
    <mergeCell ref="L2:Q2"/>
    <mergeCell ref="R2:U2"/>
    <mergeCell ref="N3:U3"/>
    <mergeCell ref="N4:U4"/>
  </mergeCells>
  <hyperlinks>
    <hyperlink ref="U43" r:id="rId1" display="www.wuesba.ch"/>
  </hyperlinks>
  <printOptions/>
  <pageMargins left="0.5905511811023623" right="0.1968503937007874" top="0.3937007874015748" bottom="0" header="0.11811023622047245" footer="0"/>
  <pageSetup horizontalDpi="300" verticalDpi="300" orientation="portrait" paperSize="9" scale="96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M50"/>
  <sheetViews>
    <sheetView zoomScalePageLayoutView="0" workbookViewId="0" topLeftCell="A1">
      <selection activeCell="M5" sqref="M5"/>
    </sheetView>
  </sheetViews>
  <sheetFormatPr defaultColWidth="11.421875" defaultRowHeight="12.75"/>
  <cols>
    <col min="1" max="1" width="4.7109375" style="73" customWidth="1"/>
    <col min="2" max="2" width="25.57421875" style="73" customWidth="1"/>
    <col min="3" max="4" width="4.7109375" style="73" customWidth="1"/>
    <col min="5" max="5" width="5.28125" style="73" customWidth="1"/>
    <col min="6" max="8" width="7.7109375" style="73" customWidth="1"/>
    <col min="9" max="9" width="6.7109375" style="73" customWidth="1"/>
    <col min="10" max="10" width="7.28125" style="73" customWidth="1"/>
    <col min="11" max="12" width="7.7109375" style="74" customWidth="1"/>
    <col min="13" max="13" width="7.8515625" style="73" customWidth="1"/>
    <col min="14" max="16384" width="11.421875" style="73" customWidth="1"/>
  </cols>
  <sheetData>
    <row r="1" spans="1:13" s="161" customFormat="1" ht="23.25" customHeight="1">
      <c r="A1" s="310" t="s">
        <v>120</v>
      </c>
      <c r="B1" s="311"/>
      <c r="C1" s="39" t="s">
        <v>1</v>
      </c>
      <c r="D1" s="18"/>
      <c r="E1" s="18"/>
      <c r="F1" s="18"/>
      <c r="G1" s="19"/>
      <c r="H1" s="19"/>
      <c r="I1" s="309"/>
      <c r="J1" s="296" t="s">
        <v>125</v>
      </c>
      <c r="K1" s="59"/>
      <c r="L1" s="336"/>
      <c r="M1" s="297"/>
    </row>
    <row r="2" spans="1:13" s="168" customFormat="1" ht="23.25" customHeight="1">
      <c r="A2" s="169"/>
      <c r="B2" s="29"/>
      <c r="C2" s="292"/>
      <c r="D2" s="7"/>
      <c r="E2" s="7"/>
      <c r="F2" s="7"/>
      <c r="G2" s="3"/>
      <c r="H2" s="7"/>
      <c r="I2" s="4"/>
      <c r="J2" s="6" t="s">
        <v>122</v>
      </c>
      <c r="K2" s="7"/>
      <c r="L2" s="7"/>
      <c r="M2" s="293"/>
    </row>
    <row r="3" spans="1:13" ht="23.25" customHeight="1">
      <c r="A3" s="39" t="s">
        <v>121</v>
      </c>
      <c r="B3" s="289"/>
      <c r="C3" s="289"/>
      <c r="D3" s="289"/>
      <c r="E3" s="289"/>
      <c r="F3" s="289"/>
      <c r="G3" s="289"/>
      <c r="H3" s="289"/>
      <c r="I3" s="289"/>
      <c r="J3" s="299" t="s">
        <v>90</v>
      </c>
      <c r="K3" s="289"/>
      <c r="L3" s="289"/>
      <c r="M3" s="298"/>
    </row>
    <row r="4" spans="1:13" ht="23.25" customHeight="1">
      <c r="A4" s="300"/>
      <c r="B4" s="288"/>
      <c r="C4" s="288"/>
      <c r="D4" s="7"/>
      <c r="E4" s="288"/>
      <c r="F4" s="288"/>
      <c r="G4" s="288"/>
      <c r="H4" s="288"/>
      <c r="I4" s="288"/>
      <c r="J4" s="6" t="s">
        <v>126</v>
      </c>
      <c r="K4" s="7"/>
      <c r="L4" s="7"/>
      <c r="M4" s="294"/>
    </row>
    <row r="5" spans="1:13" ht="18" customHeight="1">
      <c r="A5" s="312" t="s">
        <v>48</v>
      </c>
      <c r="B5" s="313" t="s">
        <v>49</v>
      </c>
      <c r="C5" s="313" t="s">
        <v>50</v>
      </c>
      <c r="D5" s="314" t="s">
        <v>124</v>
      </c>
      <c r="E5" s="315" t="s">
        <v>51</v>
      </c>
      <c r="F5" s="312" t="s">
        <v>52</v>
      </c>
      <c r="G5" s="313" t="s">
        <v>53</v>
      </c>
      <c r="H5" s="315" t="s">
        <v>54</v>
      </c>
      <c r="I5" s="316" t="s">
        <v>9</v>
      </c>
      <c r="J5" s="317" t="s">
        <v>55</v>
      </c>
      <c r="K5" s="318" t="s">
        <v>6</v>
      </c>
      <c r="L5" s="317" t="s">
        <v>133</v>
      </c>
      <c r="M5" s="319" t="s">
        <v>133</v>
      </c>
    </row>
    <row r="6" spans="1:13" ht="18" customHeight="1">
      <c r="A6" s="320" t="s">
        <v>59</v>
      </c>
      <c r="B6" s="321"/>
      <c r="C6" s="321" t="s">
        <v>60</v>
      </c>
      <c r="D6" s="322" t="s">
        <v>117</v>
      </c>
      <c r="E6" s="323"/>
      <c r="F6" s="320"/>
      <c r="G6" s="321"/>
      <c r="H6" s="323"/>
      <c r="I6" s="324" t="s">
        <v>61</v>
      </c>
      <c r="J6" s="320" t="s">
        <v>62</v>
      </c>
      <c r="K6" s="323" t="s">
        <v>123</v>
      </c>
      <c r="L6" s="320" t="s">
        <v>62</v>
      </c>
      <c r="M6" s="325" t="s">
        <v>61</v>
      </c>
    </row>
    <row r="7" spans="1:13" ht="18" customHeight="1">
      <c r="A7" s="76"/>
      <c r="B7" s="75"/>
      <c r="C7" s="75"/>
      <c r="D7" s="75"/>
      <c r="E7" s="290"/>
      <c r="F7" s="301"/>
      <c r="G7" s="75"/>
      <c r="H7" s="290"/>
      <c r="I7" s="302"/>
      <c r="J7" s="301"/>
      <c r="K7" s="290"/>
      <c r="L7" s="305"/>
      <c r="M7" s="77"/>
    </row>
    <row r="8" spans="1:13" ht="18" customHeight="1">
      <c r="A8" s="76"/>
      <c r="B8" s="75"/>
      <c r="C8" s="75"/>
      <c r="D8" s="75"/>
      <c r="E8" s="290"/>
      <c r="F8" s="76"/>
      <c r="G8" s="75"/>
      <c r="H8" s="290"/>
      <c r="I8" s="303"/>
      <c r="J8" s="76"/>
      <c r="K8" s="290"/>
      <c r="L8" s="306"/>
      <c r="M8" s="77"/>
    </row>
    <row r="9" spans="1:13" ht="18" customHeight="1">
      <c r="A9" s="76"/>
      <c r="B9" s="75"/>
      <c r="C9" s="75"/>
      <c r="D9" s="75"/>
      <c r="E9" s="290"/>
      <c r="F9" s="76"/>
      <c r="G9" s="75"/>
      <c r="H9" s="290"/>
      <c r="I9" s="303"/>
      <c r="J9" s="76"/>
      <c r="K9" s="290"/>
      <c r="L9" s="306"/>
      <c r="M9" s="77"/>
    </row>
    <row r="10" spans="1:13" ht="18" customHeight="1">
      <c r="A10" s="76"/>
      <c r="B10" s="75"/>
      <c r="C10" s="75"/>
      <c r="D10" s="75"/>
      <c r="E10" s="290"/>
      <c r="F10" s="76"/>
      <c r="G10" s="75"/>
      <c r="H10" s="290"/>
      <c r="I10" s="303"/>
      <c r="J10" s="76"/>
      <c r="K10" s="290"/>
      <c r="L10" s="306"/>
      <c r="M10" s="77"/>
    </row>
    <row r="11" spans="1:13" ht="18" customHeight="1">
      <c r="A11" s="76"/>
      <c r="B11" s="75"/>
      <c r="C11" s="75"/>
      <c r="D11" s="75"/>
      <c r="E11" s="290"/>
      <c r="F11" s="76"/>
      <c r="G11" s="75"/>
      <c r="H11" s="290"/>
      <c r="I11" s="303"/>
      <c r="J11" s="76"/>
      <c r="K11" s="290"/>
      <c r="L11" s="306"/>
      <c r="M11" s="77"/>
    </row>
    <row r="12" spans="1:13" ht="18" customHeight="1">
      <c r="A12" s="76"/>
      <c r="B12" s="75"/>
      <c r="C12" s="75"/>
      <c r="D12" s="75"/>
      <c r="E12" s="290"/>
      <c r="F12" s="76"/>
      <c r="G12" s="75"/>
      <c r="H12" s="290"/>
      <c r="I12" s="303"/>
      <c r="J12" s="76"/>
      <c r="K12" s="290"/>
      <c r="L12" s="306"/>
      <c r="M12" s="77"/>
    </row>
    <row r="13" spans="1:13" ht="18" customHeight="1">
      <c r="A13" s="76"/>
      <c r="B13" s="75"/>
      <c r="C13" s="75"/>
      <c r="D13" s="75"/>
      <c r="E13" s="290"/>
      <c r="F13" s="76"/>
      <c r="G13" s="75"/>
      <c r="H13" s="290"/>
      <c r="I13" s="303"/>
      <c r="J13" s="76"/>
      <c r="K13" s="290"/>
      <c r="L13" s="306"/>
      <c r="M13" s="77"/>
    </row>
    <row r="14" spans="1:13" ht="18" customHeight="1">
      <c r="A14" s="76"/>
      <c r="B14" s="75"/>
      <c r="C14" s="75"/>
      <c r="D14" s="75"/>
      <c r="E14" s="290"/>
      <c r="F14" s="76"/>
      <c r="G14" s="75"/>
      <c r="H14" s="290"/>
      <c r="I14" s="303"/>
      <c r="J14" s="76"/>
      <c r="K14" s="290"/>
      <c r="L14" s="306"/>
      <c r="M14" s="77"/>
    </row>
    <row r="15" spans="1:13" ht="18" customHeight="1">
      <c r="A15" s="76"/>
      <c r="B15" s="75"/>
      <c r="C15" s="75"/>
      <c r="D15" s="75"/>
      <c r="E15" s="290"/>
      <c r="F15" s="76"/>
      <c r="G15" s="75"/>
      <c r="H15" s="77"/>
      <c r="I15" s="303"/>
      <c r="J15" s="76"/>
      <c r="K15" s="290"/>
      <c r="L15" s="306"/>
      <c r="M15" s="77"/>
    </row>
    <row r="16" spans="1:13" ht="18" customHeight="1">
      <c r="A16" s="76"/>
      <c r="B16" s="75"/>
      <c r="C16" s="75"/>
      <c r="D16" s="75"/>
      <c r="E16" s="290"/>
      <c r="F16" s="76"/>
      <c r="G16" s="75"/>
      <c r="H16" s="290"/>
      <c r="I16" s="303"/>
      <c r="J16" s="76"/>
      <c r="K16" s="290"/>
      <c r="L16" s="306"/>
      <c r="M16" s="77"/>
    </row>
    <row r="17" spans="1:13" ht="18" customHeight="1">
      <c r="A17" s="76"/>
      <c r="B17" s="75"/>
      <c r="C17" s="75"/>
      <c r="D17" s="75"/>
      <c r="E17" s="290"/>
      <c r="F17" s="76"/>
      <c r="G17" s="75"/>
      <c r="H17" s="290"/>
      <c r="I17" s="303"/>
      <c r="J17" s="76"/>
      <c r="K17" s="290"/>
      <c r="L17" s="306"/>
      <c r="M17" s="77"/>
    </row>
    <row r="18" spans="1:13" ht="18" customHeight="1">
      <c r="A18" s="76"/>
      <c r="B18" s="75"/>
      <c r="C18" s="75"/>
      <c r="D18" s="75"/>
      <c r="E18" s="290"/>
      <c r="F18" s="76"/>
      <c r="G18" s="75"/>
      <c r="H18" s="290"/>
      <c r="I18" s="303"/>
      <c r="J18" s="76"/>
      <c r="K18" s="290"/>
      <c r="L18" s="306"/>
      <c r="M18" s="77"/>
    </row>
    <row r="19" spans="1:13" ht="18" customHeight="1">
      <c r="A19" s="76"/>
      <c r="B19" s="75"/>
      <c r="C19" s="75"/>
      <c r="D19" s="75"/>
      <c r="E19" s="290"/>
      <c r="F19" s="76"/>
      <c r="G19" s="75"/>
      <c r="H19" s="290"/>
      <c r="I19" s="303"/>
      <c r="J19" s="76"/>
      <c r="K19" s="290"/>
      <c r="L19" s="306"/>
      <c r="M19" s="77"/>
    </row>
    <row r="20" spans="1:13" ht="18" customHeight="1">
      <c r="A20" s="76"/>
      <c r="B20" s="75"/>
      <c r="C20" s="75"/>
      <c r="D20" s="75"/>
      <c r="E20" s="290"/>
      <c r="F20" s="76"/>
      <c r="G20" s="75"/>
      <c r="H20" s="290"/>
      <c r="I20" s="303"/>
      <c r="J20" s="76"/>
      <c r="K20" s="290"/>
      <c r="L20" s="306"/>
      <c r="M20" s="77"/>
    </row>
    <row r="21" spans="1:13" ht="18" customHeight="1">
      <c r="A21" s="76"/>
      <c r="B21" s="75"/>
      <c r="C21" s="75"/>
      <c r="D21" s="75"/>
      <c r="E21" s="290"/>
      <c r="F21" s="76"/>
      <c r="G21" s="75"/>
      <c r="H21" s="290"/>
      <c r="I21" s="303"/>
      <c r="J21" s="76"/>
      <c r="K21" s="290"/>
      <c r="L21" s="306"/>
      <c r="M21" s="77"/>
    </row>
    <row r="22" spans="1:13" ht="18" customHeight="1">
      <c r="A22" s="76"/>
      <c r="B22" s="75"/>
      <c r="C22" s="75"/>
      <c r="D22" s="75"/>
      <c r="E22" s="290"/>
      <c r="F22" s="76"/>
      <c r="G22" s="75"/>
      <c r="H22" s="290"/>
      <c r="I22" s="303"/>
      <c r="J22" s="76"/>
      <c r="K22" s="290"/>
      <c r="L22" s="306"/>
      <c r="M22" s="77"/>
    </row>
    <row r="23" spans="1:13" ht="18" customHeight="1">
      <c r="A23" s="76"/>
      <c r="B23" s="75"/>
      <c r="C23" s="75"/>
      <c r="D23" s="75"/>
      <c r="E23" s="290"/>
      <c r="F23" s="76"/>
      <c r="G23" s="75"/>
      <c r="H23" s="290"/>
      <c r="I23" s="303"/>
      <c r="J23" s="76"/>
      <c r="K23" s="290"/>
      <c r="L23" s="306"/>
      <c r="M23" s="77"/>
    </row>
    <row r="24" spans="1:13" ht="18" customHeight="1">
      <c r="A24" s="76"/>
      <c r="B24" s="75"/>
      <c r="C24" s="75"/>
      <c r="D24" s="75"/>
      <c r="E24" s="290"/>
      <c r="F24" s="76"/>
      <c r="G24" s="75"/>
      <c r="H24" s="290"/>
      <c r="I24" s="303"/>
      <c r="J24" s="76"/>
      <c r="K24" s="290"/>
      <c r="L24" s="306"/>
      <c r="M24" s="77"/>
    </row>
    <row r="25" spans="1:13" ht="18" customHeight="1">
      <c r="A25" s="76"/>
      <c r="B25" s="75"/>
      <c r="C25" s="75"/>
      <c r="D25" s="75"/>
      <c r="E25" s="290"/>
      <c r="F25" s="76"/>
      <c r="G25" s="75"/>
      <c r="H25" s="290"/>
      <c r="I25" s="303"/>
      <c r="J25" s="76"/>
      <c r="K25" s="290"/>
      <c r="L25" s="306"/>
      <c r="M25" s="77"/>
    </row>
    <row r="26" spans="1:13" ht="18" customHeight="1">
      <c r="A26" s="76"/>
      <c r="B26" s="75"/>
      <c r="C26" s="75"/>
      <c r="D26" s="75"/>
      <c r="E26" s="290"/>
      <c r="F26" s="76"/>
      <c r="G26" s="75"/>
      <c r="H26" s="290"/>
      <c r="I26" s="303"/>
      <c r="J26" s="76"/>
      <c r="K26" s="290"/>
      <c r="L26" s="306"/>
      <c r="M26" s="77"/>
    </row>
    <row r="27" spans="1:13" ht="18" customHeight="1">
      <c r="A27" s="76"/>
      <c r="B27" s="75"/>
      <c r="C27" s="75"/>
      <c r="D27" s="75"/>
      <c r="E27" s="290"/>
      <c r="F27" s="76"/>
      <c r="G27" s="75"/>
      <c r="H27" s="290"/>
      <c r="I27" s="303"/>
      <c r="J27" s="76"/>
      <c r="K27" s="290"/>
      <c r="L27" s="306"/>
      <c r="M27" s="77"/>
    </row>
    <row r="28" spans="1:13" ht="18" customHeight="1">
      <c r="A28" s="76"/>
      <c r="B28" s="75"/>
      <c r="C28" s="75"/>
      <c r="D28" s="75"/>
      <c r="E28" s="290"/>
      <c r="F28" s="76"/>
      <c r="G28" s="75"/>
      <c r="H28" s="290"/>
      <c r="I28" s="303"/>
      <c r="J28" s="76"/>
      <c r="K28" s="290"/>
      <c r="L28" s="306"/>
      <c r="M28" s="77"/>
    </row>
    <row r="29" spans="1:13" ht="18" customHeight="1">
      <c r="A29" s="76"/>
      <c r="B29" s="75"/>
      <c r="C29" s="75"/>
      <c r="D29" s="75"/>
      <c r="E29" s="290"/>
      <c r="F29" s="76"/>
      <c r="G29" s="75"/>
      <c r="H29" s="290"/>
      <c r="I29" s="303"/>
      <c r="J29" s="76"/>
      <c r="K29" s="290"/>
      <c r="L29" s="306"/>
      <c r="M29" s="77"/>
    </row>
    <row r="30" spans="1:13" ht="18" customHeight="1">
      <c r="A30" s="76"/>
      <c r="B30" s="75"/>
      <c r="C30" s="75"/>
      <c r="D30" s="75"/>
      <c r="E30" s="290"/>
      <c r="F30" s="76"/>
      <c r="G30" s="75"/>
      <c r="H30" s="290"/>
      <c r="I30" s="303"/>
      <c r="J30" s="76"/>
      <c r="K30" s="290"/>
      <c r="L30" s="306"/>
      <c r="M30" s="77"/>
    </row>
    <row r="31" spans="1:13" ht="18" customHeight="1">
      <c r="A31" s="76"/>
      <c r="B31" s="75"/>
      <c r="C31" s="75"/>
      <c r="D31" s="75"/>
      <c r="E31" s="290"/>
      <c r="F31" s="76"/>
      <c r="G31" s="75"/>
      <c r="H31" s="290"/>
      <c r="I31" s="303"/>
      <c r="J31" s="76"/>
      <c r="K31" s="290"/>
      <c r="L31" s="307"/>
      <c r="M31" s="291"/>
    </row>
    <row r="32" spans="1:13" ht="18" customHeight="1">
      <c r="A32" s="76"/>
      <c r="B32" s="75"/>
      <c r="C32" s="75"/>
      <c r="D32" s="75"/>
      <c r="E32" s="290"/>
      <c r="F32" s="76"/>
      <c r="G32" s="75"/>
      <c r="H32" s="290"/>
      <c r="I32" s="303"/>
      <c r="J32" s="76"/>
      <c r="K32" s="290"/>
      <c r="L32" s="306"/>
      <c r="M32" s="77"/>
    </row>
    <row r="33" spans="1:13" ht="18" customHeight="1">
      <c r="A33" s="76"/>
      <c r="B33" s="75"/>
      <c r="C33" s="75"/>
      <c r="D33" s="75"/>
      <c r="E33" s="290"/>
      <c r="F33" s="76"/>
      <c r="G33" s="75"/>
      <c r="H33" s="290"/>
      <c r="I33" s="303"/>
      <c r="J33" s="76"/>
      <c r="K33" s="290"/>
      <c r="L33" s="306"/>
      <c r="M33" s="77"/>
    </row>
    <row r="34" spans="1:13" ht="18" customHeight="1">
      <c r="A34" s="76"/>
      <c r="B34" s="75"/>
      <c r="C34" s="75"/>
      <c r="D34" s="75"/>
      <c r="E34" s="290"/>
      <c r="F34" s="76"/>
      <c r="G34" s="75"/>
      <c r="H34" s="290"/>
      <c r="I34" s="303"/>
      <c r="J34" s="76"/>
      <c r="K34" s="290"/>
      <c r="L34" s="306"/>
      <c r="M34" s="77"/>
    </row>
    <row r="35" spans="1:13" ht="18" customHeight="1">
      <c r="A35" s="76"/>
      <c r="B35" s="75"/>
      <c r="C35" s="75"/>
      <c r="D35" s="75"/>
      <c r="E35" s="290"/>
      <c r="F35" s="76"/>
      <c r="G35" s="75"/>
      <c r="H35" s="290"/>
      <c r="I35" s="303"/>
      <c r="J35" s="76"/>
      <c r="K35" s="290"/>
      <c r="L35" s="306"/>
      <c r="M35" s="77"/>
    </row>
    <row r="36" spans="1:13" ht="18" customHeight="1">
      <c r="A36" s="76"/>
      <c r="B36" s="75"/>
      <c r="C36" s="75"/>
      <c r="D36" s="75"/>
      <c r="E36" s="290"/>
      <c r="F36" s="76"/>
      <c r="G36" s="75"/>
      <c r="H36" s="290"/>
      <c r="I36" s="303"/>
      <c r="J36" s="76"/>
      <c r="K36" s="290"/>
      <c r="L36" s="306"/>
      <c r="M36" s="77"/>
    </row>
    <row r="37" spans="1:13" ht="18" customHeight="1">
      <c r="A37" s="76"/>
      <c r="B37" s="75"/>
      <c r="C37" s="75"/>
      <c r="D37" s="75"/>
      <c r="E37" s="290"/>
      <c r="F37" s="76"/>
      <c r="G37" s="75"/>
      <c r="H37" s="290"/>
      <c r="I37" s="303"/>
      <c r="J37" s="76"/>
      <c r="K37" s="290"/>
      <c r="L37" s="306"/>
      <c r="M37" s="77"/>
    </row>
    <row r="38" spans="1:13" ht="18" customHeight="1">
      <c r="A38" s="76"/>
      <c r="B38" s="75"/>
      <c r="C38" s="75"/>
      <c r="D38" s="75"/>
      <c r="E38" s="290"/>
      <c r="F38" s="76"/>
      <c r="G38" s="75"/>
      <c r="H38" s="290"/>
      <c r="I38" s="303"/>
      <c r="J38" s="76"/>
      <c r="K38" s="290"/>
      <c r="L38" s="306"/>
      <c r="M38" s="77"/>
    </row>
    <row r="39" spans="1:13" ht="18" customHeight="1">
      <c r="A39" s="76"/>
      <c r="B39" s="75"/>
      <c r="C39" s="75"/>
      <c r="D39" s="75"/>
      <c r="E39" s="290"/>
      <c r="F39" s="76"/>
      <c r="G39" s="75"/>
      <c r="H39" s="290"/>
      <c r="I39" s="303"/>
      <c r="J39" s="76"/>
      <c r="K39" s="290"/>
      <c r="L39" s="306"/>
      <c r="M39" s="77"/>
    </row>
    <row r="40" spans="1:13" ht="18" customHeight="1">
      <c r="A40" s="76"/>
      <c r="B40" s="75"/>
      <c r="C40" s="75"/>
      <c r="D40" s="75"/>
      <c r="E40" s="290"/>
      <c r="F40" s="76"/>
      <c r="G40" s="75"/>
      <c r="H40" s="290"/>
      <c r="I40" s="303"/>
      <c r="J40" s="76"/>
      <c r="K40" s="290"/>
      <c r="L40" s="306"/>
      <c r="M40" s="77"/>
    </row>
    <row r="41" spans="1:13" ht="18" customHeight="1">
      <c r="A41" s="76"/>
      <c r="B41" s="75"/>
      <c r="C41" s="75"/>
      <c r="D41" s="75"/>
      <c r="E41" s="290"/>
      <c r="F41" s="76"/>
      <c r="G41" s="75"/>
      <c r="H41" s="290"/>
      <c r="I41" s="303"/>
      <c r="J41" s="76"/>
      <c r="K41" s="290"/>
      <c r="L41" s="306"/>
      <c r="M41" s="77"/>
    </row>
    <row r="42" spans="1:13" ht="18" customHeight="1">
      <c r="A42" s="76"/>
      <c r="B42" s="75"/>
      <c r="C42" s="75"/>
      <c r="D42" s="75"/>
      <c r="E42" s="290"/>
      <c r="F42" s="76"/>
      <c r="G42" s="75"/>
      <c r="H42" s="290"/>
      <c r="I42" s="303"/>
      <c r="J42" s="76"/>
      <c r="K42" s="290"/>
      <c r="L42" s="306"/>
      <c r="M42" s="77"/>
    </row>
    <row r="43" spans="1:13" ht="18" customHeight="1">
      <c r="A43" s="76"/>
      <c r="B43" s="75"/>
      <c r="C43" s="75"/>
      <c r="D43" s="75"/>
      <c r="E43" s="290"/>
      <c r="F43" s="76"/>
      <c r="G43" s="75"/>
      <c r="H43" s="290"/>
      <c r="I43" s="303"/>
      <c r="J43" s="76"/>
      <c r="K43" s="290"/>
      <c r="L43" s="306"/>
      <c r="M43" s="77"/>
    </row>
    <row r="44" spans="1:13" ht="18" customHeight="1">
      <c r="A44" s="76"/>
      <c r="B44" s="75"/>
      <c r="C44" s="75"/>
      <c r="D44" s="75"/>
      <c r="E44" s="290"/>
      <c r="F44" s="76"/>
      <c r="G44" s="75"/>
      <c r="H44" s="290"/>
      <c r="I44" s="303"/>
      <c r="J44" s="76"/>
      <c r="K44" s="290"/>
      <c r="L44" s="306"/>
      <c r="M44" s="77"/>
    </row>
    <row r="45" spans="1:13" ht="18" customHeight="1">
      <c r="A45" s="76"/>
      <c r="B45" s="75"/>
      <c r="C45" s="75"/>
      <c r="D45" s="75"/>
      <c r="E45" s="290"/>
      <c r="F45" s="76"/>
      <c r="G45" s="75"/>
      <c r="H45" s="290"/>
      <c r="I45" s="303"/>
      <c r="J45" s="76"/>
      <c r="K45" s="290"/>
      <c r="L45" s="306"/>
      <c r="M45" s="77"/>
    </row>
    <row r="46" spans="1:13" ht="15.75" customHeight="1">
      <c r="A46" s="76"/>
      <c r="B46" s="75"/>
      <c r="C46" s="75"/>
      <c r="D46" s="75"/>
      <c r="E46" s="290"/>
      <c r="F46" s="76"/>
      <c r="G46" s="75"/>
      <c r="H46" s="290"/>
      <c r="I46" s="303"/>
      <c r="J46" s="76"/>
      <c r="K46" s="290"/>
      <c r="L46" s="306"/>
      <c r="M46" s="77"/>
    </row>
    <row r="47" spans="1:13" ht="15.75" customHeight="1">
      <c r="A47" s="76"/>
      <c r="B47" s="75"/>
      <c r="C47" s="75"/>
      <c r="D47" s="75"/>
      <c r="E47" s="290"/>
      <c r="F47" s="76"/>
      <c r="G47" s="75"/>
      <c r="H47" s="290"/>
      <c r="I47" s="303"/>
      <c r="J47" s="76"/>
      <c r="K47" s="290"/>
      <c r="L47" s="306"/>
      <c r="M47" s="77"/>
    </row>
    <row r="48" spans="1:13" ht="15.75" customHeight="1">
      <c r="A48" s="76"/>
      <c r="B48" s="75"/>
      <c r="C48" s="75"/>
      <c r="D48" s="75"/>
      <c r="E48" s="290"/>
      <c r="F48" s="76"/>
      <c r="G48" s="75"/>
      <c r="H48" s="290"/>
      <c r="I48" s="303"/>
      <c r="J48" s="76"/>
      <c r="K48" s="290"/>
      <c r="L48" s="306"/>
      <c r="M48" s="77"/>
    </row>
    <row r="49" spans="1:13" ht="15.75" customHeight="1">
      <c r="A49" s="78"/>
      <c r="B49" s="79"/>
      <c r="C49" s="79"/>
      <c r="D49" s="79"/>
      <c r="E49" s="295"/>
      <c r="F49" s="78"/>
      <c r="G49" s="79"/>
      <c r="H49" s="295"/>
      <c r="I49" s="304"/>
      <c r="J49" s="78"/>
      <c r="K49" s="295"/>
      <c r="L49" s="308"/>
      <c r="M49" s="80"/>
    </row>
    <row r="50" spans="1:13" s="326" customFormat="1" ht="15.75" customHeight="1">
      <c r="A50" s="326" t="s">
        <v>128</v>
      </c>
      <c r="J50" s="327"/>
      <c r="M50" s="328" t="s">
        <v>127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</sheetData>
  <sheetProtection/>
  <protectedRanges>
    <protectedRange sqref="C3:I3" name="Bereich5"/>
    <protectedRange sqref="L1:M4" name="Bereich3"/>
    <protectedRange sqref="A7:M49" name="Bereich1"/>
    <protectedRange sqref="E1:I2" name="Bereich2"/>
    <protectedRange sqref="A4:I4" name="Bereich4"/>
  </protectedRanges>
  <hyperlinks>
    <hyperlink ref="M50" r:id="rId1" display="www.wuesba.ch"/>
  </hyperlinks>
  <printOptions horizontalCentered="1" verticalCentered="1"/>
  <pageMargins left="0.5905511811023623" right="0.1968503937007874" top="0.3937007874015748" bottom="0.3937007874015748" header="0.11811023622047245" footer="0"/>
  <pageSetup fitToHeight="1" fitToWidth="1" horizontalDpi="300" verticalDpi="3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Vorkalk Formulare D001</dc:title>
  <dc:subject/>
  <dc:creator>Urs Wüthrich</dc:creator>
  <cp:keywords/>
  <dc:description/>
  <cp:lastModifiedBy>GIBZ</cp:lastModifiedBy>
  <cp:lastPrinted>2002-10-15T07:42:16Z</cp:lastPrinted>
  <dcterms:created xsi:type="dcterms:W3CDTF">1996-12-11T15:09:24Z</dcterms:created>
  <dcterms:modified xsi:type="dcterms:W3CDTF">2012-03-07T12:36:44Z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-1779561691</vt:i4>
  </property>
  <property fmtid="{D5CDD505-2E9C-101B-9397-08002B2CF9AE}" pid="3" name="_EmailSubject">
    <vt:lpwstr>Wüthrich</vt:lpwstr>
  </property>
  <property fmtid="{D5CDD505-2E9C-101B-9397-08002B2CF9AE}" pid="4" name="_AuthorEmail">
    <vt:lpwstr>info@wuesba.ch</vt:lpwstr>
  </property>
  <property fmtid="{D5CDD505-2E9C-101B-9397-08002B2CF9AE}" pid="5" name="_AuthorEmailDisplayName">
    <vt:lpwstr>Wüsba GmbH</vt:lpwstr>
  </property>
  <property fmtid="{D5CDD505-2E9C-101B-9397-08002B2CF9AE}" pid="6" name="_ReviewingToolsShownOnce">
    <vt:lpwstr/>
  </property>
</Properties>
</file>